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dok\Downloads\"/>
    </mc:Choice>
  </mc:AlternateContent>
  <bookViews>
    <workbookView xWindow="0" yWindow="0" windowWidth="8550" windowHeight="2003"/>
  </bookViews>
  <sheets>
    <sheet name="Лист1" sheetId="1" r:id="rId1"/>
  </sheets>
  <definedNames>
    <definedName name="_xlnm._FilterDatabase" localSheetId="0" hidden="1">Лист1!$E$1:$V$1001</definedName>
  </definedNames>
  <calcPr calcId="152511"/>
</workbook>
</file>

<file path=xl/calcChain.xml><?xml version="1.0" encoding="utf-8"?>
<calcChain xmlns="http://schemas.openxmlformats.org/spreadsheetml/2006/main">
  <c r="A2" i="1" l="1"/>
  <c r="A3" i="1"/>
  <c r="B2" i="1"/>
  <c r="B3" i="1"/>
  <c r="C2" i="1"/>
  <c r="C3" i="1"/>
  <c r="D2" i="1"/>
  <c r="D3" i="1"/>
  <c r="C5" i="1"/>
  <c r="B5" i="1" s="1"/>
  <c r="A5" i="1" s="1"/>
  <c r="C7" i="1"/>
  <c r="B7" i="1" s="1"/>
  <c r="A7" i="1" s="1"/>
  <c r="C10" i="1"/>
  <c r="B10" i="1" s="1"/>
  <c r="A10" i="1" s="1"/>
  <c r="C13" i="1"/>
  <c r="B13" i="1" s="1"/>
  <c r="A13" i="1" s="1"/>
  <c r="C15" i="1"/>
  <c r="B15" i="1" s="1"/>
  <c r="A15" i="1" s="1"/>
  <c r="C18" i="1"/>
  <c r="B18" i="1" s="1"/>
  <c r="A18" i="1" s="1"/>
  <c r="C21" i="1"/>
  <c r="B21" i="1" s="1"/>
  <c r="A21" i="1" s="1"/>
  <c r="C23" i="1"/>
  <c r="B23" i="1" s="1"/>
  <c r="A23" i="1" s="1"/>
  <c r="C26" i="1"/>
  <c r="B26" i="1" s="1"/>
  <c r="A26" i="1" s="1"/>
  <c r="C29" i="1"/>
  <c r="B29" i="1" s="1"/>
  <c r="A29" i="1" s="1"/>
  <c r="C31" i="1"/>
  <c r="B31" i="1" s="1"/>
  <c r="A31" i="1" s="1"/>
  <c r="C34" i="1"/>
  <c r="B34" i="1" s="1"/>
  <c r="A34" i="1" s="1"/>
  <c r="C37" i="1"/>
  <c r="B37" i="1" s="1"/>
  <c r="A37" i="1" s="1"/>
  <c r="C39" i="1"/>
  <c r="B39" i="1" s="1"/>
  <c r="A39" i="1" s="1"/>
  <c r="C42" i="1"/>
  <c r="B42" i="1" s="1"/>
  <c r="A42" i="1" s="1"/>
  <c r="C45" i="1"/>
  <c r="B45" i="1" s="1"/>
  <c r="A45" i="1" s="1"/>
  <c r="C47" i="1"/>
  <c r="B47" i="1" s="1"/>
  <c r="A47" i="1" s="1"/>
  <c r="C50" i="1"/>
  <c r="B50" i="1" s="1"/>
  <c r="A50" i="1" s="1"/>
  <c r="C53" i="1"/>
  <c r="B53" i="1" s="1"/>
  <c r="A53" i="1" s="1"/>
  <c r="C55" i="1"/>
  <c r="B55" i="1" s="1"/>
  <c r="A55" i="1" s="1"/>
  <c r="C58" i="1"/>
  <c r="B58" i="1" s="1"/>
  <c r="A58" i="1" s="1"/>
  <c r="C61" i="1"/>
  <c r="B61" i="1" s="1"/>
  <c r="A61" i="1" s="1"/>
  <c r="C63" i="1"/>
  <c r="B63" i="1" s="1"/>
  <c r="A63" i="1" s="1"/>
  <c r="C66" i="1"/>
  <c r="B66" i="1" s="1"/>
  <c r="A66" i="1" s="1"/>
  <c r="C69" i="1"/>
  <c r="B69" i="1" s="1"/>
  <c r="A69" i="1" s="1"/>
  <c r="C71" i="1"/>
  <c r="B71" i="1" s="1"/>
  <c r="A71" i="1" s="1"/>
  <c r="C74" i="1"/>
  <c r="B74" i="1" s="1"/>
  <c r="A74" i="1" s="1"/>
  <c r="C77" i="1"/>
  <c r="B77" i="1" s="1"/>
  <c r="A77" i="1" s="1"/>
  <c r="C79" i="1"/>
  <c r="B79" i="1" s="1"/>
  <c r="A79" i="1" s="1"/>
  <c r="D5" i="1"/>
  <c r="D6" i="1"/>
  <c r="C6" i="1" s="1"/>
  <c r="B6" i="1" s="1"/>
  <c r="A6" i="1" s="1"/>
  <c r="D7" i="1"/>
  <c r="D8" i="1"/>
  <c r="C8" i="1" s="1"/>
  <c r="B8" i="1" s="1"/>
  <c r="A8" i="1" s="1"/>
  <c r="D9" i="1"/>
  <c r="C9" i="1" s="1"/>
  <c r="B9" i="1" s="1"/>
  <c r="A9" i="1" s="1"/>
  <c r="D10" i="1"/>
  <c r="D11" i="1"/>
  <c r="C11" i="1" s="1"/>
  <c r="B11" i="1" s="1"/>
  <c r="A11" i="1" s="1"/>
  <c r="D12" i="1"/>
  <c r="C12" i="1" s="1"/>
  <c r="B12" i="1" s="1"/>
  <c r="A12" i="1" s="1"/>
  <c r="D13" i="1"/>
  <c r="D14" i="1"/>
  <c r="C14" i="1" s="1"/>
  <c r="B14" i="1" s="1"/>
  <c r="A14" i="1" s="1"/>
  <c r="D15" i="1"/>
  <c r="D16" i="1"/>
  <c r="C16" i="1" s="1"/>
  <c r="B16" i="1" s="1"/>
  <c r="A16" i="1" s="1"/>
  <c r="D17" i="1"/>
  <c r="C17" i="1" s="1"/>
  <c r="B17" i="1" s="1"/>
  <c r="A17" i="1" s="1"/>
  <c r="D18" i="1"/>
  <c r="D19" i="1"/>
  <c r="C19" i="1" s="1"/>
  <c r="B19" i="1" s="1"/>
  <c r="A19" i="1" s="1"/>
  <c r="D20" i="1"/>
  <c r="C20" i="1" s="1"/>
  <c r="B20" i="1" s="1"/>
  <c r="A20" i="1" s="1"/>
  <c r="D21" i="1"/>
  <c r="D22" i="1"/>
  <c r="C22" i="1" s="1"/>
  <c r="B22" i="1" s="1"/>
  <c r="A22" i="1" s="1"/>
  <c r="D23" i="1"/>
  <c r="D24" i="1"/>
  <c r="C24" i="1" s="1"/>
  <c r="B24" i="1" s="1"/>
  <c r="A24" i="1" s="1"/>
  <c r="D25" i="1"/>
  <c r="C25" i="1" s="1"/>
  <c r="B25" i="1" s="1"/>
  <c r="A25" i="1" s="1"/>
  <c r="D26" i="1"/>
  <c r="D27" i="1"/>
  <c r="C27" i="1" s="1"/>
  <c r="B27" i="1" s="1"/>
  <c r="A27" i="1" s="1"/>
  <c r="D28" i="1"/>
  <c r="C28" i="1" s="1"/>
  <c r="B28" i="1" s="1"/>
  <c r="A28" i="1" s="1"/>
  <c r="D29" i="1"/>
  <c r="D30" i="1"/>
  <c r="C30" i="1" s="1"/>
  <c r="B30" i="1" s="1"/>
  <c r="A30" i="1" s="1"/>
  <c r="D31" i="1"/>
  <c r="D32" i="1"/>
  <c r="C32" i="1" s="1"/>
  <c r="B32" i="1" s="1"/>
  <c r="A32" i="1" s="1"/>
  <c r="D33" i="1"/>
  <c r="C33" i="1" s="1"/>
  <c r="B33" i="1" s="1"/>
  <c r="A33" i="1" s="1"/>
  <c r="D34" i="1"/>
  <c r="D35" i="1"/>
  <c r="C35" i="1" s="1"/>
  <c r="B35" i="1" s="1"/>
  <c r="A35" i="1" s="1"/>
  <c r="D36" i="1"/>
  <c r="C36" i="1" s="1"/>
  <c r="B36" i="1" s="1"/>
  <c r="A36" i="1" s="1"/>
  <c r="D37" i="1"/>
  <c r="D38" i="1"/>
  <c r="C38" i="1" s="1"/>
  <c r="B38" i="1" s="1"/>
  <c r="A38" i="1" s="1"/>
  <c r="D39" i="1"/>
  <c r="D40" i="1"/>
  <c r="C40" i="1" s="1"/>
  <c r="B40" i="1" s="1"/>
  <c r="A40" i="1" s="1"/>
  <c r="D41" i="1"/>
  <c r="C41" i="1" s="1"/>
  <c r="B41" i="1" s="1"/>
  <c r="A41" i="1" s="1"/>
  <c r="D42" i="1"/>
  <c r="D43" i="1"/>
  <c r="C43" i="1" s="1"/>
  <c r="B43" i="1" s="1"/>
  <c r="A43" i="1" s="1"/>
  <c r="D44" i="1"/>
  <c r="C44" i="1" s="1"/>
  <c r="B44" i="1" s="1"/>
  <c r="A44" i="1" s="1"/>
  <c r="D45" i="1"/>
  <c r="D46" i="1"/>
  <c r="C46" i="1" s="1"/>
  <c r="B46" i="1" s="1"/>
  <c r="A46" i="1" s="1"/>
  <c r="D47" i="1"/>
  <c r="D48" i="1"/>
  <c r="C48" i="1" s="1"/>
  <c r="B48" i="1" s="1"/>
  <c r="A48" i="1" s="1"/>
  <c r="D49" i="1"/>
  <c r="C49" i="1" s="1"/>
  <c r="B49" i="1" s="1"/>
  <c r="A49" i="1" s="1"/>
  <c r="D50" i="1"/>
  <c r="D51" i="1"/>
  <c r="C51" i="1" s="1"/>
  <c r="B51" i="1" s="1"/>
  <c r="A51" i="1" s="1"/>
  <c r="D52" i="1"/>
  <c r="C52" i="1" s="1"/>
  <c r="B52" i="1" s="1"/>
  <c r="A52" i="1" s="1"/>
  <c r="D53" i="1"/>
  <c r="D54" i="1"/>
  <c r="C54" i="1" s="1"/>
  <c r="B54" i="1" s="1"/>
  <c r="A54" i="1" s="1"/>
  <c r="D55" i="1"/>
  <c r="D56" i="1"/>
  <c r="C56" i="1" s="1"/>
  <c r="B56" i="1" s="1"/>
  <c r="A56" i="1" s="1"/>
  <c r="D57" i="1"/>
  <c r="C57" i="1" s="1"/>
  <c r="B57" i="1" s="1"/>
  <c r="A57" i="1" s="1"/>
  <c r="D58" i="1"/>
  <c r="D59" i="1"/>
  <c r="C59" i="1" s="1"/>
  <c r="B59" i="1" s="1"/>
  <c r="A59" i="1" s="1"/>
  <c r="D60" i="1"/>
  <c r="C60" i="1" s="1"/>
  <c r="B60" i="1" s="1"/>
  <c r="A60" i="1" s="1"/>
  <c r="D61" i="1"/>
  <c r="D62" i="1"/>
  <c r="C62" i="1" s="1"/>
  <c r="B62" i="1" s="1"/>
  <c r="A62" i="1" s="1"/>
  <c r="D63" i="1"/>
  <c r="D64" i="1"/>
  <c r="C64" i="1" s="1"/>
  <c r="B64" i="1" s="1"/>
  <c r="A64" i="1" s="1"/>
  <c r="D65" i="1"/>
  <c r="C65" i="1" s="1"/>
  <c r="B65" i="1" s="1"/>
  <c r="A65" i="1" s="1"/>
  <c r="D66" i="1"/>
  <c r="D67" i="1"/>
  <c r="C67" i="1" s="1"/>
  <c r="B67" i="1" s="1"/>
  <c r="A67" i="1" s="1"/>
  <c r="D68" i="1"/>
  <c r="C68" i="1" s="1"/>
  <c r="B68" i="1" s="1"/>
  <c r="A68" i="1" s="1"/>
  <c r="D69" i="1"/>
  <c r="D70" i="1"/>
  <c r="C70" i="1" s="1"/>
  <c r="B70" i="1" s="1"/>
  <c r="A70" i="1" s="1"/>
  <c r="D71" i="1"/>
  <c r="D72" i="1"/>
  <c r="C72" i="1" s="1"/>
  <c r="B72" i="1" s="1"/>
  <c r="A72" i="1" s="1"/>
  <c r="D73" i="1"/>
  <c r="C73" i="1" s="1"/>
  <c r="B73" i="1" s="1"/>
  <c r="A73" i="1" s="1"/>
  <c r="D74" i="1"/>
  <c r="D75" i="1"/>
  <c r="C75" i="1" s="1"/>
  <c r="B75" i="1" s="1"/>
  <c r="A75" i="1" s="1"/>
  <c r="D76" i="1"/>
  <c r="C76" i="1" s="1"/>
  <c r="B76" i="1" s="1"/>
  <c r="A76" i="1" s="1"/>
  <c r="D77" i="1"/>
  <c r="D78" i="1"/>
  <c r="C78" i="1" s="1"/>
  <c r="B78" i="1" s="1"/>
  <c r="A78" i="1" s="1"/>
  <c r="D79" i="1"/>
  <c r="D80" i="1"/>
  <c r="C80" i="1" s="1"/>
  <c r="B80" i="1" s="1"/>
  <c r="A80" i="1" s="1"/>
  <c r="D4" i="1"/>
  <c r="C4" i="1" s="1"/>
  <c r="B4" i="1" s="1"/>
  <c r="A4" i="1" s="1"/>
  <c r="V80" i="1" l="1"/>
  <c r="V79" i="1"/>
  <c r="V78" i="1"/>
  <c r="V77" i="1"/>
  <c r="V76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<sst xmlns="http://schemas.openxmlformats.org/spreadsheetml/2006/main" count="350" uniqueCount="245">
  <si>
    <t>Фамилия</t>
  </si>
  <si>
    <t>Имя</t>
  </si>
  <si>
    <t>Отчество</t>
  </si>
  <si>
    <t>Школа</t>
  </si>
  <si>
    <t>Класс</t>
  </si>
  <si>
    <t>1.1 Проблема</t>
  </si>
  <si>
    <t>1.1 Задачи</t>
  </si>
  <si>
    <t>1.1 Тезис и аргументы</t>
  </si>
  <si>
    <t>1.2 Проблема</t>
  </si>
  <si>
    <t>1.2 Задачи</t>
  </si>
  <si>
    <t>1.2 Тезис и аргументы</t>
  </si>
  <si>
    <t>2.1 (9)</t>
  </si>
  <si>
    <t>2.2 (8)</t>
  </si>
  <si>
    <t>2.3 (9)</t>
  </si>
  <si>
    <t>2.4 (8)</t>
  </si>
  <si>
    <t>2.5 (6)</t>
  </si>
  <si>
    <t>2.6 (5)</t>
  </si>
  <si>
    <t>Итого (85)</t>
  </si>
  <si>
    <t>Тихомиров</t>
  </si>
  <si>
    <t>Иван</t>
  </si>
  <si>
    <t>Игоревич</t>
  </si>
  <si>
    <t>ГБОУ Школа № 1381</t>
  </si>
  <si>
    <t>Кувакин</t>
  </si>
  <si>
    <t>Владимир</t>
  </si>
  <si>
    <t>Владимирович</t>
  </si>
  <si>
    <t>Лицей НИУ ВШЭ</t>
  </si>
  <si>
    <t>Рябов</t>
  </si>
  <si>
    <t>Давид</t>
  </si>
  <si>
    <t>Александрович</t>
  </si>
  <si>
    <t>ГБОУ ЦПМСС "Поддержка"</t>
  </si>
  <si>
    <t>Виленский</t>
  </si>
  <si>
    <t>Максим</t>
  </si>
  <si>
    <t>Сергеевич</t>
  </si>
  <si>
    <t>ГБОУ Школа № 1287</t>
  </si>
  <si>
    <t>Глотов</t>
  </si>
  <si>
    <t>Роман</t>
  </si>
  <si>
    <t>Ильич</t>
  </si>
  <si>
    <t>АНО ОШ ЦПМ</t>
  </si>
  <si>
    <t>Цыганов</t>
  </si>
  <si>
    <t>Андрей</t>
  </si>
  <si>
    <t>ГБОУ Школа № 1535</t>
  </si>
  <si>
    <t>Аникеева</t>
  </si>
  <si>
    <t>Елизавета</t>
  </si>
  <si>
    <t>Павловна</t>
  </si>
  <si>
    <t>Дорогавцев</t>
  </si>
  <si>
    <t>Пётр</t>
  </si>
  <si>
    <t>Карпеева</t>
  </si>
  <si>
    <t>София</t>
  </si>
  <si>
    <t>Алексеевна</t>
  </si>
  <si>
    <t>ШЦПМ</t>
  </si>
  <si>
    <t>Квасников</t>
  </si>
  <si>
    <t>Георгий</t>
  </si>
  <si>
    <t>Кучук</t>
  </si>
  <si>
    <t>Юлия</t>
  </si>
  <si>
    <t>Анатолиевна</t>
  </si>
  <si>
    <t>Зверева</t>
  </si>
  <si>
    <t>Кира</t>
  </si>
  <si>
    <t>Рамазовна</t>
  </si>
  <si>
    <t>ГБОУ "Школа № 597 "Новое Поколение"</t>
  </si>
  <si>
    <t>Меланхолин</t>
  </si>
  <si>
    <t>Алексеевич</t>
  </si>
  <si>
    <t>ГБОУ Школа № 625</t>
  </si>
  <si>
    <t>Нечаев</t>
  </si>
  <si>
    <t>Алексей</t>
  </si>
  <si>
    <t>Андреевич</t>
  </si>
  <si>
    <t>МАОУ "Гимназия г.Троицка"</t>
  </si>
  <si>
    <t>Егорова</t>
  </si>
  <si>
    <t>Василиса</t>
  </si>
  <si>
    <t>Ильинична</t>
  </si>
  <si>
    <t>ГБОУ Школа № 1944</t>
  </si>
  <si>
    <t>Лагутин</t>
  </si>
  <si>
    <t>Максимович</t>
  </si>
  <si>
    <t>Лубенец</t>
  </si>
  <si>
    <t>Полина</t>
  </si>
  <si>
    <t>Андреевна</t>
  </si>
  <si>
    <t>ГБОУ Школа № 2086</t>
  </si>
  <si>
    <t>Гуркова</t>
  </si>
  <si>
    <t>Алиса</t>
  </si>
  <si>
    <t>Викторовна</t>
  </si>
  <si>
    <t>МАОУ ДСОШ 4 с УИОП</t>
  </si>
  <si>
    <t>Нарбаев</t>
  </si>
  <si>
    <t>Азиз</t>
  </si>
  <si>
    <t>Селимжанович</t>
  </si>
  <si>
    <t>МАОУ ДСОШ 7 с УИОП</t>
  </si>
  <si>
    <t>неявка</t>
  </si>
  <si>
    <t>Фомина</t>
  </si>
  <si>
    <t>Мария</t>
  </si>
  <si>
    <t>Владимировна</t>
  </si>
  <si>
    <t>ГБОУ СОШ</t>
  </si>
  <si>
    <t>Груздова</t>
  </si>
  <si>
    <t>Дарина</t>
  </si>
  <si>
    <t>Вадимовна</t>
  </si>
  <si>
    <t>ГБОУ Школа № 1357</t>
  </si>
  <si>
    <t>Кузнецов</t>
  </si>
  <si>
    <t>Александр</t>
  </si>
  <si>
    <t>Сюзева</t>
  </si>
  <si>
    <t>Кирилловна</t>
  </si>
  <si>
    <t>Самсонов</t>
  </si>
  <si>
    <t>Витальевич</t>
  </si>
  <si>
    <t>Школа Летово</t>
  </si>
  <si>
    <t>Куликова</t>
  </si>
  <si>
    <t>Анна</t>
  </si>
  <si>
    <t>Антоновна</t>
  </si>
  <si>
    <t>ГБОУ Школа № 648</t>
  </si>
  <si>
    <t>Филькова</t>
  </si>
  <si>
    <t>Анатольевна</t>
  </si>
  <si>
    <t>Кирноценский</t>
  </si>
  <si>
    <t>Тимофей</t>
  </si>
  <si>
    <t>Дмитриевич</t>
  </si>
  <si>
    <t>ГБОУ Школа № 1553 имени В.И. Вернадского</t>
  </si>
  <si>
    <t>Фисман</t>
  </si>
  <si>
    <t>Екатерина</t>
  </si>
  <si>
    <t>Евгеньевна</t>
  </si>
  <si>
    <t>ОАНО "Школа "ЛЕТОВО"</t>
  </si>
  <si>
    <t>Смагина</t>
  </si>
  <si>
    <t>Сергеевна</t>
  </si>
  <si>
    <t>Акбердина</t>
  </si>
  <si>
    <t>Анджали</t>
  </si>
  <si>
    <t>Булатовна</t>
  </si>
  <si>
    <t>ГБОУ Школа № 1238</t>
  </si>
  <si>
    <t>Чурикова</t>
  </si>
  <si>
    <t>Анастасия</t>
  </si>
  <si>
    <t>Игоревна</t>
  </si>
  <si>
    <t>Кокорев</t>
  </si>
  <si>
    <t>Леонидович</t>
  </si>
  <si>
    <t>Николаева</t>
  </si>
  <si>
    <t>Арина</t>
  </si>
  <si>
    <t>Дмитриевна</t>
  </si>
  <si>
    <t>Румянцев</t>
  </si>
  <si>
    <t>ГБОУ Школа № 1370</t>
  </si>
  <si>
    <t>Головин</t>
  </si>
  <si>
    <t>Григорий</t>
  </si>
  <si>
    <t>Эдуардович</t>
  </si>
  <si>
    <t>Анатолити</t>
  </si>
  <si>
    <t>Константиновна</t>
  </si>
  <si>
    <t>Зубков</t>
  </si>
  <si>
    <t>Кирилл</t>
  </si>
  <si>
    <t>Михайлович</t>
  </si>
  <si>
    <t>ГБОУ Школа № 1315</t>
  </si>
  <si>
    <t>Иванов</t>
  </si>
  <si>
    <t>Егор</t>
  </si>
  <si>
    <t>Хильманович</t>
  </si>
  <si>
    <t>Михаил</t>
  </si>
  <si>
    <t>Романович</t>
  </si>
  <si>
    <t>ОЛГ</t>
  </si>
  <si>
    <t>Коклягина</t>
  </si>
  <si>
    <t>Ольга</t>
  </si>
  <si>
    <t>ГБОУ "ЦСИО "МЭШ" Москомспорта</t>
  </si>
  <si>
    <t>Сидельников</t>
  </si>
  <si>
    <t>ГАОУ Школа № 548</t>
  </si>
  <si>
    <t>Акимова</t>
  </si>
  <si>
    <t>ГБОУ Школа № 2123 им. М. Эрнандеса</t>
  </si>
  <si>
    <t>Горст</t>
  </si>
  <si>
    <t>ГБОУ Школа № 2036</t>
  </si>
  <si>
    <t>Захарова</t>
  </si>
  <si>
    <t>Кабанов</t>
  </si>
  <si>
    <t>Кохтырев</t>
  </si>
  <si>
    <t>ОЧУ СОШ "Классика"</t>
  </si>
  <si>
    <t>Березовская</t>
  </si>
  <si>
    <t>Юрьевна</t>
  </si>
  <si>
    <t>ЧУ ОО Петровская школа</t>
  </si>
  <si>
    <t>Жунаев</t>
  </si>
  <si>
    <t>Олег</t>
  </si>
  <si>
    <t>Николаевич</t>
  </si>
  <si>
    <t>Лубов</t>
  </si>
  <si>
    <t>Ярослав</t>
  </si>
  <si>
    <t>Олегович</t>
  </si>
  <si>
    <t>Микелова</t>
  </si>
  <si>
    <t>Стефания</t>
  </si>
  <si>
    <t>Александровна</t>
  </si>
  <si>
    <t>Мишина</t>
  </si>
  <si>
    <t>Алёна</t>
  </si>
  <si>
    <t>Некипелова</t>
  </si>
  <si>
    <t>Ника</t>
  </si>
  <si>
    <t>ГБОУ Школа № 1317</t>
  </si>
  <si>
    <t>Глущенко</t>
  </si>
  <si>
    <t>Марьяна</t>
  </si>
  <si>
    <t>Георгиевна</t>
  </si>
  <si>
    <t>Лунин</t>
  </si>
  <si>
    <t>Викторович</t>
  </si>
  <si>
    <t>Классический пансион МГУ имени М.В. Ломоносова</t>
  </si>
  <si>
    <t>Дудина</t>
  </si>
  <si>
    <t>Софья</t>
  </si>
  <si>
    <t>Станиславовна</t>
  </si>
  <si>
    <t>Шурыгин</t>
  </si>
  <si>
    <t>Сергей</t>
  </si>
  <si>
    <t>ГБОУ Школа № 1544</t>
  </si>
  <si>
    <t>Строчкина</t>
  </si>
  <si>
    <t>ГБОУ "Школа Новокосино"</t>
  </si>
  <si>
    <t>Агибалова</t>
  </si>
  <si>
    <t>Ума</t>
  </si>
  <si>
    <t>Меликова</t>
  </si>
  <si>
    <t>Ксения</t>
  </si>
  <si>
    <t>Ибрагимовна</t>
  </si>
  <si>
    <t>ГБОУ Школа "Свиблово"</t>
  </si>
  <si>
    <t>Шарафан</t>
  </si>
  <si>
    <t>ГБОУ Школа N1130</t>
  </si>
  <si>
    <t>Красавцева</t>
  </si>
  <si>
    <t>Мухина</t>
  </si>
  <si>
    <t>Валерия</t>
  </si>
  <si>
    <t>Валерьевна</t>
  </si>
  <si>
    <t>Российская академия народного хозяйства и государственной службы при Президенте Российской Федерации. (Лицей РАНХиГС)</t>
  </si>
  <si>
    <t>Тамалинцева</t>
  </si>
  <si>
    <t>Гречакова</t>
  </si>
  <si>
    <t>Ирина</t>
  </si>
  <si>
    <t>Ивановна</t>
  </si>
  <si>
    <t>Рябова</t>
  </si>
  <si>
    <t>ГБОУ Школа № 1574</t>
  </si>
  <si>
    <t>Лусто</t>
  </si>
  <si>
    <t>Кристина</t>
  </si>
  <si>
    <t>Максимовна</t>
  </si>
  <si>
    <t>ГБОУ Школа № 1596</t>
  </si>
  <si>
    <t>Фролов</t>
  </si>
  <si>
    <t>Никита</t>
  </si>
  <si>
    <t>ГБОУ Школа № 1533 "ЛИТ"</t>
  </si>
  <si>
    <t>Белугин</t>
  </si>
  <si>
    <t>Вадим</t>
  </si>
  <si>
    <t>Ростиславович</t>
  </si>
  <si>
    <t>ГБОУ Школа № 1354 "Вектор"</t>
  </si>
  <si>
    <t>Ефанова</t>
  </si>
  <si>
    <t>Алина</t>
  </si>
  <si>
    <t>Лукашова</t>
  </si>
  <si>
    <t>Сушинцев</t>
  </si>
  <si>
    <t>ГБОУ Школа № 1862</t>
  </si>
  <si>
    <t>Старунова</t>
  </si>
  <si>
    <t>Геннадьевна</t>
  </si>
  <si>
    <t>ГБОУ Школа имени Маршала В.И. Чуйкова</t>
  </si>
  <si>
    <t>Шумских</t>
  </si>
  <si>
    <t>Марсель</t>
  </si>
  <si>
    <t>ГБОУ Школа № 1537</t>
  </si>
  <si>
    <t>Кузнецова</t>
  </si>
  <si>
    <t>ГБОУ Школа № 1748</t>
  </si>
  <si>
    <t>Руденкова</t>
  </si>
  <si>
    <t>Далия</t>
  </si>
  <si>
    <t>Лидер</t>
  </si>
  <si>
    <t>Беликов</t>
  </si>
  <si>
    <t>ГБОУ Школа № 2087</t>
  </si>
  <si>
    <t>Матвей</t>
  </si>
  <si>
    <t>Кудряшов</t>
  </si>
  <si>
    <t>ГБОУ Школа № 1564</t>
  </si>
  <si>
    <t>Фролин</t>
  </si>
  <si>
    <t>Павел</t>
  </si>
  <si>
    <t>ГБОУ Школа № 1558 имени Росалии де Кастро</t>
  </si>
  <si>
    <t xml:space="preserve"> 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</si>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</sst>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  <font>
      <sz val="1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Arial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theme="7"/>
      </patternFill>
    </fill>
    <fill>
      <patternFill patternType="solid">
        <fgColor theme="0"/>
        <bgColor theme="7"/>
      </patternFill>
    </fill>
    <fill>
      <patternFill patternType="solid">
        <fgColor rgb="FF34A853"/>
        <bgColor theme="7"/>
      </patternFill>
    </fill>
    <fill>
      <patternFill patternType="solid">
        <fgColor rgb="FF34A853"/>
        <bgColor indexed="64"/>
      </patternFill>
    </fill>
    <fill>
      <patternFill patternType="solid">
        <fgColor rgb="FF99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/>
    <xf numFmtId="0" fontId="0" fillId="0" borderId="1" xfId="0" applyBorder="1"/>
    <xf numFmtId="0" fontId="4" fillId="8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4" fillId="7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6" borderId="1" xfId="0" applyFont="1" applyFill="1" applyBorder="1" applyAlignment="1">
      <alignment horizontal="right"/>
    </xf>
    <xf numFmtId="0" fontId="4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0" fillId="7" borderId="1" xfId="0" applyFill="1" applyBorder="1"/>
    <xf numFmtId="0" fontId="1" fillId="6" borderId="1" xfId="0" applyFont="1" applyFill="1" applyBorder="1"/>
    <xf numFmtId="0" fontId="2" fillId="6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4A853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80"/>
  <sheetViews>
    <sheetView tabSelected="1" topLeftCell="N1" workbookViewId="0">
      <pane ySplit="1" topLeftCell="A55" activePane="bottomLeft" state="frozen"/>
      <selection pane="bottomLeft" activeCell="K60" sqref="K60"/>
    </sheetView>
  </sheetViews>
  <sheetFormatPr defaultColWidth="12.6640625" defaultRowHeight="15.75" customHeight="1" x14ac:dyDescent="0.35"/>
  <cols>
    <col min="2" max="7" width="0" hidden="1" customWidth="1"/>
    <col min="8" max="8" width="20.6640625" hidden="1" customWidth="1"/>
    <col min="10" max="21" width="12.6640625" customWidth="1"/>
  </cols>
  <sheetData>
    <row r="1" spans="1:23" ht="15.75" customHeight="1" x14ac:dyDescent="0.45">
      <c r="A1" s="1" t="s">
        <v>244</v>
      </c>
      <c r="B1" s="1"/>
      <c r="C1" s="1"/>
      <c r="D1" s="1"/>
      <c r="E1" s="2" t="s">
        <v>0</v>
      </c>
      <c r="F1" s="2" t="s">
        <v>1</v>
      </c>
      <c r="G1" s="2" t="s">
        <v>2</v>
      </c>
      <c r="H1" s="2" t="s">
        <v>3</v>
      </c>
      <c r="I1" s="3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4" t="s">
        <v>17</v>
      </c>
      <c r="W1" s="6"/>
    </row>
    <row r="2" spans="1:23" ht="15.75" customHeight="1" x14ac:dyDescent="0.45">
      <c r="A2" s="7" t="str">
        <f t="shared" ref="A2:A3" si="0">B2&amp;" "&amp;LEFT(E2,1)&amp;"."&amp;LEFT(F2,1)&amp;"."</f>
        <v>Нар**** Н.А.</v>
      </c>
      <c r="B2" s="6" t="str">
        <f t="shared" ref="B2:B3" si="1">REPLACE(E2,4,C2,REPT("*",C2))</f>
        <v>Нар****</v>
      </c>
      <c r="C2" s="6">
        <f t="shared" ref="C2:C3" si="2">D2-3</f>
        <v>4</v>
      </c>
      <c r="D2" s="6">
        <f t="shared" ref="D2:D3" si="3">LEN(E2)</f>
        <v>7</v>
      </c>
      <c r="E2" s="8" t="s">
        <v>80</v>
      </c>
      <c r="F2" s="8" t="s">
        <v>81</v>
      </c>
      <c r="G2" s="8" t="s">
        <v>82</v>
      </c>
      <c r="H2" s="8" t="s">
        <v>83</v>
      </c>
      <c r="I2" s="9">
        <v>10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 t="s">
        <v>84</v>
      </c>
      <c r="W2" s="6"/>
    </row>
    <row r="3" spans="1:23" ht="15.75" customHeight="1" x14ac:dyDescent="0.45">
      <c r="A3" s="7" t="str">
        <f t="shared" si="0"/>
        <v>Фом*** Ф.М.</v>
      </c>
      <c r="B3" s="6" t="str">
        <f t="shared" si="1"/>
        <v>Фом***</v>
      </c>
      <c r="C3" s="6">
        <f t="shared" si="2"/>
        <v>3</v>
      </c>
      <c r="D3" s="6">
        <f t="shared" si="3"/>
        <v>6</v>
      </c>
      <c r="E3" s="8" t="s">
        <v>85</v>
      </c>
      <c r="F3" s="8" t="s">
        <v>86</v>
      </c>
      <c r="G3" s="8" t="s">
        <v>87</v>
      </c>
      <c r="H3" s="8" t="s">
        <v>88</v>
      </c>
      <c r="I3" s="9">
        <v>10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 t="s">
        <v>84</v>
      </c>
      <c r="W3" s="6"/>
    </row>
    <row r="4" spans="1:23" ht="15.75" customHeight="1" x14ac:dyDescent="0.45">
      <c r="A4" s="11" t="str">
        <f>B4&amp;" "&amp;LEFT(E4,1)&amp;"."&amp;LEFT(F4,1)&amp;"."</f>
        <v>Тих****** Т.И.</v>
      </c>
      <c r="B4" s="6" t="str">
        <f>REPLACE(E4,4,C4,REPT("*",C4))</f>
        <v>Тих******</v>
      </c>
      <c r="C4" s="6">
        <f>D4-3</f>
        <v>6</v>
      </c>
      <c r="D4" s="6">
        <f>LEN(E4)</f>
        <v>9</v>
      </c>
      <c r="E4" s="12" t="s">
        <v>18</v>
      </c>
      <c r="F4" s="12" t="s">
        <v>19</v>
      </c>
      <c r="G4" s="12" t="s">
        <v>20</v>
      </c>
      <c r="H4" s="12" t="s">
        <v>21</v>
      </c>
      <c r="I4" s="13">
        <v>10</v>
      </c>
      <c r="J4" s="14">
        <v>2</v>
      </c>
      <c r="K4" s="14">
        <v>7</v>
      </c>
      <c r="L4" s="14">
        <v>9</v>
      </c>
      <c r="M4" s="14">
        <v>2</v>
      </c>
      <c r="N4" s="14">
        <v>7</v>
      </c>
      <c r="O4" s="14">
        <v>7</v>
      </c>
      <c r="P4" s="14">
        <v>7</v>
      </c>
      <c r="Q4" s="14">
        <v>6</v>
      </c>
      <c r="R4" s="14">
        <v>7</v>
      </c>
      <c r="S4" s="14">
        <v>6</v>
      </c>
      <c r="T4" s="14">
        <v>2</v>
      </c>
      <c r="U4" s="14">
        <v>4</v>
      </c>
      <c r="V4" s="14">
        <f t="shared" ref="V4:V21" si="4">SUM(J4:U4)</f>
        <v>66</v>
      </c>
      <c r="W4" s="6"/>
    </row>
    <row r="5" spans="1:23" ht="15.75" customHeight="1" x14ac:dyDescent="0.45">
      <c r="A5" s="11" t="str">
        <f t="shared" ref="A5:A68" si="5">B5&amp;" "&amp;LEFT(E5,1)&amp;"."&amp;LEFT(F5,1)&amp;"."</f>
        <v>Кув**** К.В.</v>
      </c>
      <c r="B5" s="6" t="str">
        <f t="shared" ref="B5:B68" si="6">REPLACE(E5,4,C5,REPT("*",C5))</f>
        <v>Кув****</v>
      </c>
      <c r="C5" s="6">
        <f t="shared" ref="C5:C68" si="7">D5-3</f>
        <v>4</v>
      </c>
      <c r="D5" s="6">
        <f t="shared" ref="D5:D68" si="8">LEN(E5)</f>
        <v>7</v>
      </c>
      <c r="E5" s="12" t="s">
        <v>22</v>
      </c>
      <c r="F5" s="12" t="s">
        <v>23</v>
      </c>
      <c r="G5" s="12" t="s">
        <v>24</v>
      </c>
      <c r="H5" s="12" t="s">
        <v>25</v>
      </c>
      <c r="I5" s="13">
        <v>10</v>
      </c>
      <c r="J5" s="14">
        <v>2</v>
      </c>
      <c r="K5" s="14">
        <v>5</v>
      </c>
      <c r="L5" s="14">
        <v>7</v>
      </c>
      <c r="M5" s="14">
        <v>1</v>
      </c>
      <c r="N5" s="14">
        <v>3</v>
      </c>
      <c r="O5" s="14">
        <v>5</v>
      </c>
      <c r="P5" s="14">
        <v>9</v>
      </c>
      <c r="Q5" s="14">
        <v>6</v>
      </c>
      <c r="R5" s="14">
        <v>5</v>
      </c>
      <c r="S5" s="14">
        <v>4</v>
      </c>
      <c r="T5" s="14">
        <v>0</v>
      </c>
      <c r="U5" s="14">
        <v>2</v>
      </c>
      <c r="V5" s="14">
        <f t="shared" si="4"/>
        <v>49</v>
      </c>
      <c r="W5" s="6"/>
    </row>
    <row r="6" spans="1:23" ht="15.75" customHeight="1" x14ac:dyDescent="0.45">
      <c r="A6" s="11" t="str">
        <f t="shared" si="5"/>
        <v>Ряб** Р.Д.</v>
      </c>
      <c r="B6" s="6" t="str">
        <f t="shared" si="6"/>
        <v>Ряб**</v>
      </c>
      <c r="C6" s="6">
        <f t="shared" si="7"/>
        <v>2</v>
      </c>
      <c r="D6" s="6">
        <f t="shared" si="8"/>
        <v>5</v>
      </c>
      <c r="E6" s="12" t="s">
        <v>26</v>
      </c>
      <c r="F6" s="12" t="s">
        <v>27</v>
      </c>
      <c r="G6" s="12" t="s">
        <v>28</v>
      </c>
      <c r="H6" s="12" t="s">
        <v>29</v>
      </c>
      <c r="I6" s="13">
        <v>10</v>
      </c>
      <c r="J6" s="14">
        <v>2</v>
      </c>
      <c r="K6" s="14">
        <v>6</v>
      </c>
      <c r="L6" s="14">
        <v>9</v>
      </c>
      <c r="M6" s="14">
        <v>2</v>
      </c>
      <c r="N6" s="14">
        <v>8</v>
      </c>
      <c r="O6" s="14">
        <v>3</v>
      </c>
      <c r="P6" s="14">
        <v>6</v>
      </c>
      <c r="Q6" s="14">
        <v>2</v>
      </c>
      <c r="R6" s="14">
        <v>1</v>
      </c>
      <c r="S6" s="14">
        <v>2</v>
      </c>
      <c r="T6" s="14">
        <v>3</v>
      </c>
      <c r="U6" s="14">
        <v>2</v>
      </c>
      <c r="V6" s="14">
        <f t="shared" si="4"/>
        <v>46</v>
      </c>
      <c r="W6" s="6"/>
    </row>
    <row r="7" spans="1:23" ht="15.75" customHeight="1" x14ac:dyDescent="0.45">
      <c r="A7" s="11" t="str">
        <f t="shared" si="5"/>
        <v>Вил****** В.М.</v>
      </c>
      <c r="B7" s="6" t="str">
        <f t="shared" si="6"/>
        <v>Вил******</v>
      </c>
      <c r="C7" s="6">
        <f t="shared" si="7"/>
        <v>6</v>
      </c>
      <c r="D7" s="6">
        <f t="shared" si="8"/>
        <v>9</v>
      </c>
      <c r="E7" s="12" t="s">
        <v>30</v>
      </c>
      <c r="F7" s="12" t="s">
        <v>31</v>
      </c>
      <c r="G7" s="12" t="s">
        <v>32</v>
      </c>
      <c r="H7" s="12" t="s">
        <v>33</v>
      </c>
      <c r="I7" s="13">
        <v>10</v>
      </c>
      <c r="J7" s="14">
        <v>2</v>
      </c>
      <c r="K7" s="14">
        <v>6</v>
      </c>
      <c r="L7" s="14">
        <v>2</v>
      </c>
      <c r="M7" s="14">
        <v>2</v>
      </c>
      <c r="N7" s="14">
        <v>4</v>
      </c>
      <c r="O7" s="14">
        <v>5</v>
      </c>
      <c r="P7" s="14">
        <v>7</v>
      </c>
      <c r="Q7" s="14">
        <v>4</v>
      </c>
      <c r="R7" s="14">
        <v>5</v>
      </c>
      <c r="S7" s="14">
        <v>8</v>
      </c>
      <c r="T7" s="14">
        <v>0</v>
      </c>
      <c r="U7" s="14">
        <v>0</v>
      </c>
      <c r="V7" s="14">
        <f t="shared" si="4"/>
        <v>45</v>
      </c>
      <c r="W7" s="6"/>
    </row>
    <row r="8" spans="1:23" ht="15.75" customHeight="1" x14ac:dyDescent="0.45">
      <c r="A8" s="11" t="str">
        <f t="shared" si="5"/>
        <v>Гло*** Г.Р.</v>
      </c>
      <c r="B8" s="6" t="str">
        <f t="shared" si="6"/>
        <v>Гло***</v>
      </c>
      <c r="C8" s="6">
        <f t="shared" si="7"/>
        <v>3</v>
      </c>
      <c r="D8" s="6">
        <f t="shared" si="8"/>
        <v>6</v>
      </c>
      <c r="E8" s="12" t="s">
        <v>34</v>
      </c>
      <c r="F8" s="12" t="s">
        <v>35</v>
      </c>
      <c r="G8" s="12" t="s">
        <v>36</v>
      </c>
      <c r="H8" s="12" t="s">
        <v>37</v>
      </c>
      <c r="I8" s="13">
        <v>10</v>
      </c>
      <c r="J8" s="14">
        <v>1</v>
      </c>
      <c r="K8" s="14">
        <v>8</v>
      </c>
      <c r="L8" s="14">
        <v>4</v>
      </c>
      <c r="M8" s="14">
        <v>2</v>
      </c>
      <c r="N8" s="14">
        <v>2</v>
      </c>
      <c r="O8" s="14">
        <v>0</v>
      </c>
      <c r="P8" s="14">
        <v>7</v>
      </c>
      <c r="Q8" s="14">
        <v>3</v>
      </c>
      <c r="R8" s="14">
        <v>5</v>
      </c>
      <c r="S8" s="14">
        <v>7</v>
      </c>
      <c r="T8" s="14">
        <v>3</v>
      </c>
      <c r="U8" s="14">
        <v>3</v>
      </c>
      <c r="V8" s="14">
        <f t="shared" si="4"/>
        <v>45</v>
      </c>
      <c r="W8" s="6"/>
    </row>
    <row r="9" spans="1:23" ht="15.75" customHeight="1" x14ac:dyDescent="0.45">
      <c r="A9" s="11" t="str">
        <f t="shared" si="5"/>
        <v>Цыг**** Ц.А.</v>
      </c>
      <c r="B9" s="6" t="str">
        <f t="shared" si="6"/>
        <v>Цыг****</v>
      </c>
      <c r="C9" s="6">
        <f t="shared" si="7"/>
        <v>4</v>
      </c>
      <c r="D9" s="6">
        <f t="shared" si="8"/>
        <v>7</v>
      </c>
      <c r="E9" s="12" t="s">
        <v>38</v>
      </c>
      <c r="F9" s="12" t="s">
        <v>39</v>
      </c>
      <c r="G9" s="12" t="s">
        <v>28</v>
      </c>
      <c r="H9" s="12" t="s">
        <v>40</v>
      </c>
      <c r="I9" s="13">
        <v>10</v>
      </c>
      <c r="J9" s="14">
        <v>1</v>
      </c>
      <c r="K9" s="14">
        <v>4</v>
      </c>
      <c r="L9" s="14">
        <v>5</v>
      </c>
      <c r="M9" s="14">
        <v>1</v>
      </c>
      <c r="N9" s="14">
        <v>4</v>
      </c>
      <c r="O9" s="14">
        <v>3</v>
      </c>
      <c r="P9" s="14">
        <v>8</v>
      </c>
      <c r="Q9" s="14">
        <v>3</v>
      </c>
      <c r="R9" s="14">
        <v>5</v>
      </c>
      <c r="S9" s="14">
        <v>4</v>
      </c>
      <c r="T9" s="14">
        <v>4</v>
      </c>
      <c r="U9" s="14">
        <v>2</v>
      </c>
      <c r="V9" s="14">
        <f t="shared" si="4"/>
        <v>44</v>
      </c>
      <c r="W9" s="6"/>
    </row>
    <row r="10" spans="1:23" ht="15.75" customHeight="1" x14ac:dyDescent="0.45">
      <c r="A10" s="11" t="str">
        <f t="shared" si="5"/>
        <v>Ани***** А.Е.</v>
      </c>
      <c r="B10" s="6" t="str">
        <f t="shared" si="6"/>
        <v>Ани*****</v>
      </c>
      <c r="C10" s="6">
        <f t="shared" si="7"/>
        <v>5</v>
      </c>
      <c r="D10" s="6">
        <f t="shared" si="8"/>
        <v>8</v>
      </c>
      <c r="E10" s="12" t="s">
        <v>41</v>
      </c>
      <c r="F10" s="12" t="s">
        <v>42</v>
      </c>
      <c r="G10" s="12" t="s">
        <v>43</v>
      </c>
      <c r="H10" s="12" t="s">
        <v>21</v>
      </c>
      <c r="I10" s="13">
        <v>10</v>
      </c>
      <c r="J10" s="14">
        <v>2</v>
      </c>
      <c r="K10" s="14">
        <v>6</v>
      </c>
      <c r="L10" s="14">
        <v>6</v>
      </c>
      <c r="M10" s="14">
        <v>2</v>
      </c>
      <c r="N10" s="14">
        <v>4</v>
      </c>
      <c r="O10" s="14">
        <v>0</v>
      </c>
      <c r="P10" s="14">
        <v>6</v>
      </c>
      <c r="Q10" s="14">
        <v>4</v>
      </c>
      <c r="R10" s="14">
        <v>5</v>
      </c>
      <c r="S10" s="14">
        <v>6</v>
      </c>
      <c r="T10" s="14">
        <v>0</v>
      </c>
      <c r="U10" s="14">
        <v>1</v>
      </c>
      <c r="V10" s="14">
        <f t="shared" si="4"/>
        <v>42</v>
      </c>
      <c r="W10" s="6"/>
    </row>
    <row r="11" spans="1:23" ht="15.75" customHeight="1" x14ac:dyDescent="0.45">
      <c r="A11" s="11" t="str">
        <f t="shared" si="5"/>
        <v>Дор******* Д.П.</v>
      </c>
      <c r="B11" s="6" t="str">
        <f t="shared" si="6"/>
        <v>Дор*******</v>
      </c>
      <c r="C11" s="6">
        <f t="shared" si="7"/>
        <v>7</v>
      </c>
      <c r="D11" s="6">
        <f t="shared" si="8"/>
        <v>10</v>
      </c>
      <c r="E11" s="12" t="s">
        <v>44</v>
      </c>
      <c r="F11" s="12" t="s">
        <v>45</v>
      </c>
      <c r="G11" s="12" t="s">
        <v>32</v>
      </c>
      <c r="H11" s="12" t="s">
        <v>40</v>
      </c>
      <c r="I11" s="15">
        <v>10</v>
      </c>
      <c r="J11" s="14">
        <v>2</v>
      </c>
      <c r="K11" s="14">
        <v>6</v>
      </c>
      <c r="L11" s="14">
        <v>4</v>
      </c>
      <c r="M11" s="14">
        <v>2</v>
      </c>
      <c r="N11" s="14">
        <v>4</v>
      </c>
      <c r="O11" s="14">
        <v>0</v>
      </c>
      <c r="P11" s="14">
        <v>5</v>
      </c>
      <c r="Q11" s="14">
        <v>4</v>
      </c>
      <c r="R11" s="14">
        <v>6</v>
      </c>
      <c r="S11" s="14">
        <v>5</v>
      </c>
      <c r="T11" s="14">
        <v>1</v>
      </c>
      <c r="U11" s="14">
        <v>2</v>
      </c>
      <c r="V11" s="14">
        <f t="shared" si="4"/>
        <v>41</v>
      </c>
      <c r="W11" s="6"/>
    </row>
    <row r="12" spans="1:23" ht="15.75" customHeight="1" x14ac:dyDescent="0.45">
      <c r="A12" s="11" t="str">
        <f t="shared" si="5"/>
        <v>Кар***** К.С.</v>
      </c>
      <c r="B12" s="6" t="str">
        <f t="shared" si="6"/>
        <v>Кар*****</v>
      </c>
      <c r="C12" s="6">
        <f t="shared" si="7"/>
        <v>5</v>
      </c>
      <c r="D12" s="6">
        <f t="shared" si="8"/>
        <v>8</v>
      </c>
      <c r="E12" s="12" t="s">
        <v>46</v>
      </c>
      <c r="F12" s="12" t="s">
        <v>47</v>
      </c>
      <c r="G12" s="12" t="s">
        <v>48</v>
      </c>
      <c r="H12" s="12" t="s">
        <v>49</v>
      </c>
      <c r="I12" s="13">
        <v>10</v>
      </c>
      <c r="J12" s="14">
        <v>2</v>
      </c>
      <c r="K12" s="14">
        <v>6</v>
      </c>
      <c r="L12" s="14">
        <v>5</v>
      </c>
      <c r="M12" s="14">
        <v>0</v>
      </c>
      <c r="N12" s="14">
        <v>2</v>
      </c>
      <c r="O12" s="14">
        <v>0</v>
      </c>
      <c r="P12" s="14">
        <v>8</v>
      </c>
      <c r="Q12" s="14">
        <v>2</v>
      </c>
      <c r="R12" s="14">
        <v>4</v>
      </c>
      <c r="S12" s="14">
        <v>6</v>
      </c>
      <c r="T12" s="14">
        <v>3</v>
      </c>
      <c r="U12" s="14">
        <v>2</v>
      </c>
      <c r="V12" s="14">
        <f t="shared" si="4"/>
        <v>40</v>
      </c>
      <c r="W12" s="6"/>
    </row>
    <row r="13" spans="1:23" ht="15.75" customHeight="1" x14ac:dyDescent="0.45">
      <c r="A13" s="16" t="str">
        <f t="shared" si="5"/>
        <v>Ква****** К.Г.</v>
      </c>
      <c r="B13" s="6" t="str">
        <f t="shared" si="6"/>
        <v>Ква******</v>
      </c>
      <c r="C13" s="6">
        <f t="shared" si="7"/>
        <v>6</v>
      </c>
      <c r="D13" s="6">
        <f t="shared" si="8"/>
        <v>9</v>
      </c>
      <c r="E13" s="17" t="s">
        <v>50</v>
      </c>
      <c r="F13" s="17" t="s">
        <v>51</v>
      </c>
      <c r="G13" s="17" t="s">
        <v>28</v>
      </c>
      <c r="H13" s="17" t="s">
        <v>37</v>
      </c>
      <c r="I13" s="18">
        <v>10</v>
      </c>
      <c r="J13" s="19">
        <v>2</v>
      </c>
      <c r="K13" s="19">
        <v>6</v>
      </c>
      <c r="L13" s="19">
        <v>0</v>
      </c>
      <c r="M13" s="19">
        <v>2</v>
      </c>
      <c r="N13" s="19">
        <v>2</v>
      </c>
      <c r="O13" s="19">
        <v>0</v>
      </c>
      <c r="P13" s="19">
        <v>6</v>
      </c>
      <c r="Q13" s="19">
        <v>6</v>
      </c>
      <c r="R13" s="19">
        <v>5</v>
      </c>
      <c r="S13" s="19">
        <v>4</v>
      </c>
      <c r="T13" s="19">
        <v>4</v>
      </c>
      <c r="U13" s="19">
        <v>0</v>
      </c>
      <c r="V13" s="19">
        <f t="shared" si="4"/>
        <v>37</v>
      </c>
      <c r="W13" s="6"/>
    </row>
    <row r="14" spans="1:23" ht="15.75" customHeight="1" x14ac:dyDescent="0.45">
      <c r="A14" s="16" t="str">
        <f t="shared" si="5"/>
        <v>Куч** К.Ю.</v>
      </c>
      <c r="B14" s="6" t="str">
        <f t="shared" si="6"/>
        <v>Куч**</v>
      </c>
      <c r="C14" s="6">
        <f t="shared" si="7"/>
        <v>2</v>
      </c>
      <c r="D14" s="6">
        <f t="shared" si="8"/>
        <v>5</v>
      </c>
      <c r="E14" s="17" t="s">
        <v>52</v>
      </c>
      <c r="F14" s="17" t="s">
        <v>53</v>
      </c>
      <c r="G14" s="17" t="s">
        <v>54</v>
      </c>
      <c r="H14" s="17" t="s">
        <v>37</v>
      </c>
      <c r="I14" s="18">
        <v>10</v>
      </c>
      <c r="J14" s="19">
        <v>1</v>
      </c>
      <c r="K14" s="19">
        <v>6</v>
      </c>
      <c r="L14" s="19">
        <v>1</v>
      </c>
      <c r="M14" s="19">
        <v>2</v>
      </c>
      <c r="N14" s="19">
        <v>5</v>
      </c>
      <c r="O14" s="19">
        <v>8</v>
      </c>
      <c r="P14" s="19">
        <v>5</v>
      </c>
      <c r="Q14" s="19">
        <v>4</v>
      </c>
      <c r="R14" s="19">
        <v>2</v>
      </c>
      <c r="S14" s="19">
        <v>2</v>
      </c>
      <c r="T14" s="19">
        <v>0</v>
      </c>
      <c r="U14" s="19">
        <v>1</v>
      </c>
      <c r="V14" s="19">
        <f t="shared" si="4"/>
        <v>37</v>
      </c>
      <c r="W14" s="6"/>
    </row>
    <row r="15" spans="1:23" ht="15.75" customHeight="1" x14ac:dyDescent="0.45">
      <c r="A15" s="16" t="str">
        <f t="shared" si="5"/>
        <v>Зве**** З.К.</v>
      </c>
      <c r="B15" s="6" t="str">
        <f t="shared" si="6"/>
        <v>Зве****</v>
      </c>
      <c r="C15" s="6">
        <f t="shared" si="7"/>
        <v>4</v>
      </c>
      <c r="D15" s="6">
        <f t="shared" si="8"/>
        <v>7</v>
      </c>
      <c r="E15" s="17" t="s">
        <v>55</v>
      </c>
      <c r="F15" s="17" t="s">
        <v>56</v>
      </c>
      <c r="G15" s="17" t="s">
        <v>57</v>
      </c>
      <c r="H15" s="17" t="s">
        <v>58</v>
      </c>
      <c r="I15" s="18">
        <v>10</v>
      </c>
      <c r="J15" s="19">
        <v>2</v>
      </c>
      <c r="K15" s="19">
        <v>6</v>
      </c>
      <c r="L15" s="19">
        <v>8</v>
      </c>
      <c r="M15" s="19">
        <v>0</v>
      </c>
      <c r="N15" s="19">
        <v>0</v>
      </c>
      <c r="O15" s="19">
        <v>0</v>
      </c>
      <c r="P15" s="19">
        <v>6</v>
      </c>
      <c r="Q15" s="19">
        <v>3</v>
      </c>
      <c r="R15" s="19">
        <v>1</v>
      </c>
      <c r="S15" s="19">
        <v>2</v>
      </c>
      <c r="T15" s="19">
        <v>4</v>
      </c>
      <c r="U15" s="19">
        <v>0</v>
      </c>
      <c r="V15" s="19">
        <f t="shared" si="4"/>
        <v>32</v>
      </c>
      <c r="W15" s="6"/>
    </row>
    <row r="16" spans="1:23" ht="15.75" customHeight="1" x14ac:dyDescent="0.45">
      <c r="A16" s="16" t="str">
        <f t="shared" si="5"/>
        <v>Мел******* М.В.</v>
      </c>
      <c r="B16" s="6" t="str">
        <f t="shared" si="6"/>
        <v>Мел*******</v>
      </c>
      <c r="C16" s="6">
        <f t="shared" si="7"/>
        <v>7</v>
      </c>
      <c r="D16" s="6">
        <f t="shared" si="8"/>
        <v>10</v>
      </c>
      <c r="E16" s="17" t="s">
        <v>59</v>
      </c>
      <c r="F16" s="17" t="s">
        <v>23</v>
      </c>
      <c r="G16" s="17" t="s">
        <v>60</v>
      </c>
      <c r="H16" s="17" t="s">
        <v>61</v>
      </c>
      <c r="I16" s="18">
        <v>10</v>
      </c>
      <c r="J16" s="19">
        <v>1</v>
      </c>
      <c r="K16" s="19">
        <v>5</v>
      </c>
      <c r="L16" s="19">
        <v>0</v>
      </c>
      <c r="M16" s="19">
        <v>2</v>
      </c>
      <c r="N16" s="19">
        <v>7</v>
      </c>
      <c r="O16" s="19">
        <v>0</v>
      </c>
      <c r="P16" s="19">
        <v>9</v>
      </c>
      <c r="Q16" s="19">
        <v>3</v>
      </c>
      <c r="R16" s="19">
        <v>0</v>
      </c>
      <c r="S16" s="19">
        <v>4</v>
      </c>
      <c r="T16" s="19">
        <v>0</v>
      </c>
      <c r="U16" s="19">
        <v>0</v>
      </c>
      <c r="V16" s="19">
        <f t="shared" si="4"/>
        <v>31</v>
      </c>
      <c r="W16" s="6" t="s">
        <v>243</v>
      </c>
    </row>
    <row r="17" spans="1:23" ht="15.75" customHeight="1" x14ac:dyDescent="0.45">
      <c r="A17" s="16" t="str">
        <f t="shared" si="5"/>
        <v>Неч*** Н.А.</v>
      </c>
      <c r="B17" s="6" t="str">
        <f t="shared" si="6"/>
        <v>Неч***</v>
      </c>
      <c r="C17" s="6">
        <f t="shared" si="7"/>
        <v>3</v>
      </c>
      <c r="D17" s="6">
        <f t="shared" si="8"/>
        <v>6</v>
      </c>
      <c r="E17" s="17" t="s">
        <v>62</v>
      </c>
      <c r="F17" s="17" t="s">
        <v>63</v>
      </c>
      <c r="G17" s="17" t="s">
        <v>64</v>
      </c>
      <c r="H17" s="17" t="s">
        <v>65</v>
      </c>
      <c r="I17" s="18">
        <v>10</v>
      </c>
      <c r="J17" s="19">
        <v>2</v>
      </c>
      <c r="K17" s="19">
        <v>7</v>
      </c>
      <c r="L17" s="19">
        <v>9</v>
      </c>
      <c r="M17" s="19">
        <v>2</v>
      </c>
      <c r="N17" s="19">
        <v>6</v>
      </c>
      <c r="O17" s="19">
        <v>4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f t="shared" si="4"/>
        <v>30</v>
      </c>
      <c r="W17" s="6"/>
    </row>
    <row r="18" spans="1:23" ht="15.75" customHeight="1" x14ac:dyDescent="0.45">
      <c r="A18" s="16" t="str">
        <f t="shared" si="5"/>
        <v>Его**** Е.В.</v>
      </c>
      <c r="B18" s="6" t="str">
        <f t="shared" si="6"/>
        <v>Его****</v>
      </c>
      <c r="C18" s="6">
        <f t="shared" si="7"/>
        <v>4</v>
      </c>
      <c r="D18" s="6">
        <f t="shared" si="8"/>
        <v>7</v>
      </c>
      <c r="E18" s="17" t="s">
        <v>66</v>
      </c>
      <c r="F18" s="17" t="s">
        <v>67</v>
      </c>
      <c r="G18" s="17" t="s">
        <v>68</v>
      </c>
      <c r="H18" s="17" t="s">
        <v>69</v>
      </c>
      <c r="I18" s="18">
        <v>10</v>
      </c>
      <c r="J18" s="19">
        <v>1</v>
      </c>
      <c r="K18" s="19">
        <v>6</v>
      </c>
      <c r="L18" s="19">
        <v>5</v>
      </c>
      <c r="M18" s="19">
        <v>2</v>
      </c>
      <c r="N18" s="19">
        <v>2</v>
      </c>
      <c r="O18" s="19">
        <v>0</v>
      </c>
      <c r="P18" s="19">
        <v>7</v>
      </c>
      <c r="Q18" s="19">
        <v>3</v>
      </c>
      <c r="R18" s="19">
        <v>1</v>
      </c>
      <c r="S18" s="19">
        <v>2</v>
      </c>
      <c r="T18" s="19">
        <v>0</v>
      </c>
      <c r="U18" s="19">
        <v>0</v>
      </c>
      <c r="V18" s="19">
        <f t="shared" si="4"/>
        <v>29</v>
      </c>
      <c r="W18" s="6"/>
    </row>
    <row r="19" spans="1:23" ht="15.75" customHeight="1" x14ac:dyDescent="0.45">
      <c r="A19" s="16" t="str">
        <f t="shared" si="5"/>
        <v>Лаг**** Л.А.</v>
      </c>
      <c r="B19" s="6" t="str">
        <f t="shared" si="6"/>
        <v>Лаг****</v>
      </c>
      <c r="C19" s="6">
        <f t="shared" si="7"/>
        <v>4</v>
      </c>
      <c r="D19" s="6">
        <f t="shared" si="8"/>
        <v>7</v>
      </c>
      <c r="E19" s="17" t="s">
        <v>70</v>
      </c>
      <c r="F19" s="17" t="s">
        <v>63</v>
      </c>
      <c r="G19" s="17" t="s">
        <v>71</v>
      </c>
      <c r="H19" s="17" t="s">
        <v>69</v>
      </c>
      <c r="I19" s="18">
        <v>10</v>
      </c>
      <c r="J19" s="19">
        <v>1</v>
      </c>
      <c r="K19" s="19">
        <v>4</v>
      </c>
      <c r="L19" s="19">
        <v>6</v>
      </c>
      <c r="M19" s="19">
        <v>1</v>
      </c>
      <c r="N19" s="19">
        <v>2</v>
      </c>
      <c r="O19" s="19">
        <v>5</v>
      </c>
      <c r="P19" s="19">
        <v>8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f t="shared" si="4"/>
        <v>28</v>
      </c>
      <c r="W19" s="6"/>
    </row>
    <row r="20" spans="1:23" ht="15.75" customHeight="1" x14ac:dyDescent="0.45">
      <c r="A20" s="16" t="str">
        <f t="shared" si="5"/>
        <v>Луб**** Л.П.</v>
      </c>
      <c r="B20" s="6" t="str">
        <f t="shared" si="6"/>
        <v>Луб****</v>
      </c>
      <c r="C20" s="6">
        <f t="shared" si="7"/>
        <v>4</v>
      </c>
      <c r="D20" s="6">
        <f t="shared" si="8"/>
        <v>7</v>
      </c>
      <c r="E20" s="20" t="s">
        <v>72</v>
      </c>
      <c r="F20" s="20" t="s">
        <v>73</v>
      </c>
      <c r="G20" s="20" t="s">
        <v>74</v>
      </c>
      <c r="H20" s="20" t="s">
        <v>75</v>
      </c>
      <c r="I20" s="21">
        <v>10</v>
      </c>
      <c r="J20" s="22">
        <v>0</v>
      </c>
      <c r="K20" s="22">
        <v>2</v>
      </c>
      <c r="L20" s="22">
        <v>4</v>
      </c>
      <c r="M20" s="22">
        <v>0</v>
      </c>
      <c r="N20" s="22">
        <v>2</v>
      </c>
      <c r="O20" s="22">
        <v>3</v>
      </c>
      <c r="P20" s="22">
        <v>2</v>
      </c>
      <c r="Q20" s="22">
        <v>1</v>
      </c>
      <c r="R20" s="22">
        <v>3</v>
      </c>
      <c r="S20" s="22">
        <v>2</v>
      </c>
      <c r="T20" s="22">
        <v>0</v>
      </c>
      <c r="U20" s="22">
        <v>0</v>
      </c>
      <c r="V20" s="22">
        <f t="shared" si="4"/>
        <v>19</v>
      </c>
      <c r="W20" s="6"/>
    </row>
    <row r="21" spans="1:23" ht="15.75" customHeight="1" x14ac:dyDescent="0.45">
      <c r="A21" s="16" t="str">
        <f t="shared" si="5"/>
        <v>Гур**** Г.А.</v>
      </c>
      <c r="B21" s="6" t="str">
        <f t="shared" si="6"/>
        <v>Гур****</v>
      </c>
      <c r="C21" s="6">
        <f t="shared" si="7"/>
        <v>4</v>
      </c>
      <c r="D21" s="6">
        <f t="shared" si="8"/>
        <v>7</v>
      </c>
      <c r="E21" s="20" t="s">
        <v>76</v>
      </c>
      <c r="F21" s="20" t="s">
        <v>77</v>
      </c>
      <c r="G21" s="20" t="s">
        <v>78</v>
      </c>
      <c r="H21" s="23" t="s">
        <v>79</v>
      </c>
      <c r="I21" s="21">
        <v>10</v>
      </c>
      <c r="J21" s="22">
        <v>1</v>
      </c>
      <c r="K21" s="22">
        <v>4</v>
      </c>
      <c r="L21" s="22">
        <v>2</v>
      </c>
      <c r="M21" s="22">
        <v>2</v>
      </c>
      <c r="N21" s="22">
        <v>2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f t="shared" si="4"/>
        <v>11</v>
      </c>
      <c r="W21" s="6"/>
    </row>
    <row r="22" spans="1:23" ht="15.75" customHeight="1" x14ac:dyDescent="0.45">
      <c r="A22" s="7" t="str">
        <f t="shared" si="5"/>
        <v>Бер******** Б.А.</v>
      </c>
      <c r="B22" s="6" t="str">
        <f t="shared" si="6"/>
        <v>Бер********</v>
      </c>
      <c r="C22" s="6">
        <f t="shared" si="7"/>
        <v>8</v>
      </c>
      <c r="D22" s="6">
        <f t="shared" si="8"/>
        <v>11</v>
      </c>
      <c r="E22" s="8" t="s">
        <v>158</v>
      </c>
      <c r="F22" s="8" t="s">
        <v>101</v>
      </c>
      <c r="G22" s="8" t="s">
        <v>159</v>
      </c>
      <c r="H22" s="8" t="s">
        <v>160</v>
      </c>
      <c r="I22" s="9">
        <v>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 t="s">
        <v>84</v>
      </c>
      <c r="W22" s="6"/>
    </row>
    <row r="23" spans="1:23" ht="15.75" customHeight="1" x14ac:dyDescent="0.45">
      <c r="A23" s="7" t="str">
        <f t="shared" si="5"/>
        <v>Жун*** Ж.О.</v>
      </c>
      <c r="B23" s="6" t="str">
        <f t="shared" si="6"/>
        <v>Жун***</v>
      </c>
      <c r="C23" s="6">
        <f t="shared" si="7"/>
        <v>3</v>
      </c>
      <c r="D23" s="6">
        <f t="shared" si="8"/>
        <v>6</v>
      </c>
      <c r="E23" s="8" t="s">
        <v>161</v>
      </c>
      <c r="F23" s="8" t="s">
        <v>162</v>
      </c>
      <c r="G23" s="8" t="s">
        <v>163</v>
      </c>
      <c r="H23" s="8" t="s">
        <v>21</v>
      </c>
      <c r="I23" s="9">
        <v>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 t="s">
        <v>84</v>
      </c>
      <c r="W23" s="6"/>
    </row>
    <row r="24" spans="1:23" ht="15.75" customHeight="1" x14ac:dyDescent="0.45">
      <c r="A24" s="7" t="str">
        <f t="shared" si="5"/>
        <v>Луб** Л.Я.</v>
      </c>
      <c r="B24" s="6" t="str">
        <f t="shared" si="6"/>
        <v>Луб**</v>
      </c>
      <c r="C24" s="6">
        <f t="shared" si="7"/>
        <v>2</v>
      </c>
      <c r="D24" s="6">
        <f t="shared" si="8"/>
        <v>5</v>
      </c>
      <c r="E24" s="8" t="s">
        <v>164</v>
      </c>
      <c r="F24" s="8" t="s">
        <v>165</v>
      </c>
      <c r="G24" s="8" t="s">
        <v>166</v>
      </c>
      <c r="H24" s="8" t="s">
        <v>37</v>
      </c>
      <c r="I24" s="9">
        <v>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 t="s">
        <v>84</v>
      </c>
      <c r="W24" s="6"/>
    </row>
    <row r="25" spans="1:23" ht="15.75" customHeight="1" x14ac:dyDescent="0.45">
      <c r="A25" s="7" t="str">
        <f t="shared" si="5"/>
        <v>Мик***** М.С.</v>
      </c>
      <c r="B25" s="6" t="str">
        <f t="shared" si="6"/>
        <v>Мик*****</v>
      </c>
      <c r="C25" s="6">
        <f t="shared" si="7"/>
        <v>5</v>
      </c>
      <c r="D25" s="6">
        <f t="shared" si="8"/>
        <v>8</v>
      </c>
      <c r="E25" s="8" t="s">
        <v>167</v>
      </c>
      <c r="F25" s="8" t="s">
        <v>168</v>
      </c>
      <c r="G25" s="8" t="s">
        <v>169</v>
      </c>
      <c r="H25" s="8" t="s">
        <v>103</v>
      </c>
      <c r="I25" s="9">
        <v>9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 t="s">
        <v>84</v>
      </c>
      <c r="W25" s="6"/>
    </row>
    <row r="26" spans="1:23" ht="15.75" customHeight="1" x14ac:dyDescent="0.45">
      <c r="A26" s="7" t="str">
        <f t="shared" si="5"/>
        <v>Миш*** М.А.</v>
      </c>
      <c r="B26" s="6" t="str">
        <f t="shared" si="6"/>
        <v>Миш***</v>
      </c>
      <c r="C26" s="6">
        <f t="shared" si="7"/>
        <v>3</v>
      </c>
      <c r="D26" s="6">
        <f t="shared" si="8"/>
        <v>6</v>
      </c>
      <c r="E26" s="8" t="s">
        <v>170</v>
      </c>
      <c r="F26" s="8" t="s">
        <v>171</v>
      </c>
      <c r="G26" s="8" t="s">
        <v>87</v>
      </c>
      <c r="H26" s="8" t="s">
        <v>138</v>
      </c>
      <c r="I26" s="9">
        <v>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 t="s">
        <v>84</v>
      </c>
      <c r="W26" s="6"/>
    </row>
    <row r="27" spans="1:23" ht="15.75" customHeight="1" x14ac:dyDescent="0.45">
      <c r="A27" s="7" t="str">
        <f t="shared" si="5"/>
        <v>Нек******* Н.Н.</v>
      </c>
      <c r="B27" s="6" t="str">
        <f t="shared" si="6"/>
        <v>Нек*******</v>
      </c>
      <c r="C27" s="6">
        <f t="shared" si="7"/>
        <v>7</v>
      </c>
      <c r="D27" s="6">
        <f t="shared" si="8"/>
        <v>10</v>
      </c>
      <c r="E27" s="8" t="s">
        <v>172</v>
      </c>
      <c r="F27" s="8" t="s">
        <v>173</v>
      </c>
      <c r="G27" s="8" t="s">
        <v>169</v>
      </c>
      <c r="H27" s="8" t="s">
        <v>174</v>
      </c>
      <c r="I27" s="9">
        <v>9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84</v>
      </c>
      <c r="W27" s="6"/>
    </row>
    <row r="28" spans="1:23" ht="15.75" customHeight="1" x14ac:dyDescent="0.45">
      <c r="A28" s="11" t="str">
        <f t="shared" si="5"/>
        <v>Гру***** Г.Д.</v>
      </c>
      <c r="B28" s="6" t="str">
        <f t="shared" si="6"/>
        <v>Гру*****</v>
      </c>
      <c r="C28" s="6">
        <f t="shared" si="7"/>
        <v>5</v>
      </c>
      <c r="D28" s="6">
        <f t="shared" si="8"/>
        <v>8</v>
      </c>
      <c r="E28" s="12" t="s">
        <v>89</v>
      </c>
      <c r="F28" s="12" t="s">
        <v>90</v>
      </c>
      <c r="G28" s="12" t="s">
        <v>91</v>
      </c>
      <c r="H28" s="12" t="s">
        <v>92</v>
      </c>
      <c r="I28" s="13">
        <v>9</v>
      </c>
      <c r="J28" s="14">
        <v>1</v>
      </c>
      <c r="K28" s="14">
        <v>6</v>
      </c>
      <c r="L28" s="14">
        <v>10</v>
      </c>
      <c r="M28" s="14">
        <v>2</v>
      </c>
      <c r="N28" s="14">
        <v>4</v>
      </c>
      <c r="O28" s="14">
        <v>6</v>
      </c>
      <c r="P28" s="14">
        <v>6</v>
      </c>
      <c r="Q28" s="14">
        <v>5</v>
      </c>
      <c r="R28" s="14">
        <v>6</v>
      </c>
      <c r="S28" s="14">
        <v>6</v>
      </c>
      <c r="T28" s="14">
        <v>2</v>
      </c>
      <c r="U28" s="14">
        <v>2</v>
      </c>
      <c r="V28" s="14">
        <f t="shared" ref="V28:V53" si="9">SUM(J28:U28)</f>
        <v>56</v>
      </c>
      <c r="W28" s="6"/>
    </row>
    <row r="29" spans="1:23" ht="14.25" x14ac:dyDescent="0.45">
      <c r="A29" s="11" t="str">
        <f t="shared" si="5"/>
        <v>Куз***** К.А.</v>
      </c>
      <c r="B29" s="6" t="str">
        <f t="shared" si="6"/>
        <v>Куз*****</v>
      </c>
      <c r="C29" s="6">
        <f t="shared" si="7"/>
        <v>5</v>
      </c>
      <c r="D29" s="6">
        <f t="shared" si="8"/>
        <v>8</v>
      </c>
      <c r="E29" s="12" t="s">
        <v>93</v>
      </c>
      <c r="F29" s="12" t="s">
        <v>94</v>
      </c>
      <c r="G29" s="12" t="s">
        <v>32</v>
      </c>
      <c r="H29" s="12" t="s">
        <v>40</v>
      </c>
      <c r="I29" s="13">
        <v>9</v>
      </c>
      <c r="J29" s="14">
        <v>2</v>
      </c>
      <c r="K29" s="14">
        <v>5</v>
      </c>
      <c r="L29" s="14">
        <v>9</v>
      </c>
      <c r="M29" s="14">
        <v>1</v>
      </c>
      <c r="N29" s="14">
        <v>6</v>
      </c>
      <c r="O29" s="14">
        <v>10</v>
      </c>
      <c r="P29" s="14">
        <v>7</v>
      </c>
      <c r="Q29" s="14">
        <v>6</v>
      </c>
      <c r="R29" s="14">
        <v>4</v>
      </c>
      <c r="S29" s="14">
        <v>4</v>
      </c>
      <c r="T29" s="14">
        <v>0</v>
      </c>
      <c r="U29" s="14">
        <v>1</v>
      </c>
      <c r="V29" s="14">
        <f t="shared" si="9"/>
        <v>55</v>
      </c>
      <c r="W29" s="6"/>
    </row>
    <row r="30" spans="1:23" ht="14.25" x14ac:dyDescent="0.45">
      <c r="A30" s="11" t="str">
        <f t="shared" si="5"/>
        <v>Сюз*** С.Е.</v>
      </c>
      <c r="B30" s="6" t="str">
        <f t="shared" si="6"/>
        <v>Сюз***</v>
      </c>
      <c r="C30" s="6">
        <f t="shared" si="7"/>
        <v>3</v>
      </c>
      <c r="D30" s="6">
        <f t="shared" si="8"/>
        <v>6</v>
      </c>
      <c r="E30" s="12" t="s">
        <v>95</v>
      </c>
      <c r="F30" s="12" t="s">
        <v>42</v>
      </c>
      <c r="G30" s="12" t="s">
        <v>96</v>
      </c>
      <c r="H30" s="12" t="s">
        <v>40</v>
      </c>
      <c r="I30" s="13">
        <v>9</v>
      </c>
      <c r="J30" s="14">
        <v>2</v>
      </c>
      <c r="K30" s="14">
        <v>6</v>
      </c>
      <c r="L30" s="14">
        <v>8</v>
      </c>
      <c r="M30" s="14">
        <v>1</v>
      </c>
      <c r="N30" s="14">
        <v>5</v>
      </c>
      <c r="O30" s="14">
        <v>7</v>
      </c>
      <c r="P30" s="14">
        <v>8</v>
      </c>
      <c r="Q30" s="14">
        <v>3</v>
      </c>
      <c r="R30" s="14">
        <v>3</v>
      </c>
      <c r="S30" s="14">
        <v>4</v>
      </c>
      <c r="T30" s="14">
        <v>4</v>
      </c>
      <c r="U30" s="14">
        <v>2</v>
      </c>
      <c r="V30" s="14">
        <f t="shared" si="9"/>
        <v>53</v>
      </c>
      <c r="W30" s="6"/>
    </row>
    <row r="31" spans="1:23" ht="14.25" x14ac:dyDescent="0.45">
      <c r="A31" s="11" t="str">
        <f t="shared" si="5"/>
        <v>Сам***** С.А.</v>
      </c>
      <c r="B31" s="6" t="str">
        <f t="shared" si="6"/>
        <v>Сам*****</v>
      </c>
      <c r="C31" s="6">
        <f t="shared" si="7"/>
        <v>5</v>
      </c>
      <c r="D31" s="6">
        <f t="shared" si="8"/>
        <v>8</v>
      </c>
      <c r="E31" s="12" t="s">
        <v>97</v>
      </c>
      <c r="F31" s="12" t="s">
        <v>94</v>
      </c>
      <c r="G31" s="12" t="s">
        <v>98</v>
      </c>
      <c r="H31" s="12" t="s">
        <v>99</v>
      </c>
      <c r="I31" s="13">
        <v>9</v>
      </c>
      <c r="J31" s="14">
        <v>1</v>
      </c>
      <c r="K31" s="14">
        <v>4</v>
      </c>
      <c r="L31" s="14">
        <v>5</v>
      </c>
      <c r="M31" s="14">
        <v>2</v>
      </c>
      <c r="N31" s="14">
        <v>5</v>
      </c>
      <c r="O31" s="14">
        <v>7</v>
      </c>
      <c r="P31" s="14">
        <v>8</v>
      </c>
      <c r="Q31" s="14">
        <v>3</v>
      </c>
      <c r="R31" s="14">
        <v>4</v>
      </c>
      <c r="S31" s="14">
        <v>4</v>
      </c>
      <c r="T31" s="14">
        <v>6</v>
      </c>
      <c r="U31" s="14">
        <v>2</v>
      </c>
      <c r="V31" s="14">
        <f t="shared" si="9"/>
        <v>51</v>
      </c>
      <c r="W31" s="6"/>
    </row>
    <row r="32" spans="1:23" ht="14.25" x14ac:dyDescent="0.45">
      <c r="A32" s="11" t="str">
        <f t="shared" si="5"/>
        <v>Кул***** К.А.</v>
      </c>
      <c r="B32" s="6" t="str">
        <f t="shared" si="6"/>
        <v>Кул*****</v>
      </c>
      <c r="C32" s="6">
        <f t="shared" si="7"/>
        <v>5</v>
      </c>
      <c r="D32" s="6">
        <f t="shared" si="8"/>
        <v>8</v>
      </c>
      <c r="E32" s="12" t="s">
        <v>100</v>
      </c>
      <c r="F32" s="12" t="s">
        <v>101</v>
      </c>
      <c r="G32" s="12" t="s">
        <v>102</v>
      </c>
      <c r="H32" s="12" t="s">
        <v>103</v>
      </c>
      <c r="I32" s="13">
        <v>9</v>
      </c>
      <c r="J32" s="14">
        <v>2</v>
      </c>
      <c r="K32" s="14">
        <v>8</v>
      </c>
      <c r="L32" s="14">
        <v>0</v>
      </c>
      <c r="M32" s="14">
        <v>2</v>
      </c>
      <c r="N32" s="14">
        <v>8</v>
      </c>
      <c r="O32" s="14">
        <v>6</v>
      </c>
      <c r="P32" s="14">
        <v>6</v>
      </c>
      <c r="Q32" s="14">
        <v>5</v>
      </c>
      <c r="R32" s="14">
        <v>5</v>
      </c>
      <c r="S32" s="14">
        <v>4</v>
      </c>
      <c r="T32" s="14">
        <v>0</v>
      </c>
      <c r="U32" s="14">
        <v>2</v>
      </c>
      <c r="V32" s="14">
        <f t="shared" si="9"/>
        <v>48</v>
      </c>
      <c r="W32" s="6"/>
    </row>
    <row r="33" spans="1:23" ht="14.25" x14ac:dyDescent="0.45">
      <c r="A33" s="11" t="str">
        <f t="shared" si="5"/>
        <v>Фил***** Ф.С.</v>
      </c>
      <c r="B33" s="6" t="str">
        <f t="shared" si="6"/>
        <v>Фил*****</v>
      </c>
      <c r="C33" s="6">
        <f t="shared" si="7"/>
        <v>5</v>
      </c>
      <c r="D33" s="6">
        <f t="shared" si="8"/>
        <v>8</v>
      </c>
      <c r="E33" s="12" t="s">
        <v>104</v>
      </c>
      <c r="F33" s="12" t="s">
        <v>47</v>
      </c>
      <c r="G33" s="12" t="s">
        <v>105</v>
      </c>
      <c r="H33" s="12" t="s">
        <v>40</v>
      </c>
      <c r="I33" s="13">
        <v>9</v>
      </c>
      <c r="J33" s="14">
        <v>2</v>
      </c>
      <c r="K33" s="14">
        <v>6</v>
      </c>
      <c r="L33" s="14">
        <v>5</v>
      </c>
      <c r="M33" s="14">
        <v>2</v>
      </c>
      <c r="N33" s="14">
        <v>4</v>
      </c>
      <c r="O33" s="14">
        <v>2</v>
      </c>
      <c r="P33" s="14">
        <v>5</v>
      </c>
      <c r="Q33" s="14">
        <v>8</v>
      </c>
      <c r="R33" s="14">
        <v>5</v>
      </c>
      <c r="S33" s="14">
        <v>4</v>
      </c>
      <c r="T33" s="14">
        <v>0</v>
      </c>
      <c r="U33" s="14">
        <v>3</v>
      </c>
      <c r="V33" s="14">
        <f t="shared" si="9"/>
        <v>46</v>
      </c>
      <c r="W33" s="6"/>
    </row>
    <row r="34" spans="1:23" ht="14.25" x14ac:dyDescent="0.45">
      <c r="A34" s="11" t="str">
        <f t="shared" si="5"/>
        <v>Кир********* К.Т.</v>
      </c>
      <c r="B34" s="6" t="str">
        <f t="shared" si="6"/>
        <v>Кир*********</v>
      </c>
      <c r="C34" s="6">
        <f t="shared" si="7"/>
        <v>9</v>
      </c>
      <c r="D34" s="6">
        <f t="shared" si="8"/>
        <v>12</v>
      </c>
      <c r="E34" s="12" t="s">
        <v>106</v>
      </c>
      <c r="F34" s="12" t="s">
        <v>107</v>
      </c>
      <c r="G34" s="12" t="s">
        <v>108</v>
      </c>
      <c r="H34" s="12" t="s">
        <v>109</v>
      </c>
      <c r="I34" s="13">
        <v>9</v>
      </c>
      <c r="J34" s="14">
        <v>2</v>
      </c>
      <c r="K34" s="14">
        <v>4</v>
      </c>
      <c r="L34" s="14">
        <v>6</v>
      </c>
      <c r="M34" s="14">
        <v>1</v>
      </c>
      <c r="N34" s="14">
        <v>5</v>
      </c>
      <c r="O34" s="14">
        <v>8</v>
      </c>
      <c r="P34" s="14">
        <v>6</v>
      </c>
      <c r="Q34" s="14">
        <v>0</v>
      </c>
      <c r="R34" s="14">
        <v>6</v>
      </c>
      <c r="S34" s="14">
        <v>4</v>
      </c>
      <c r="T34" s="14">
        <v>0</v>
      </c>
      <c r="U34" s="14">
        <v>0</v>
      </c>
      <c r="V34" s="14">
        <f t="shared" si="9"/>
        <v>42</v>
      </c>
      <c r="W34" s="6"/>
    </row>
    <row r="35" spans="1:23" ht="14.25" x14ac:dyDescent="0.45">
      <c r="A35" s="11" t="str">
        <f t="shared" si="5"/>
        <v>Фис*** Ф.Е.</v>
      </c>
      <c r="B35" s="6" t="str">
        <f t="shared" si="6"/>
        <v>Фис***</v>
      </c>
      <c r="C35" s="6">
        <f t="shared" si="7"/>
        <v>3</v>
      </c>
      <c r="D35" s="6">
        <f t="shared" si="8"/>
        <v>6</v>
      </c>
      <c r="E35" s="12" t="s">
        <v>110</v>
      </c>
      <c r="F35" s="12" t="s">
        <v>111</v>
      </c>
      <c r="G35" s="12" t="s">
        <v>112</v>
      </c>
      <c r="H35" s="12" t="s">
        <v>113</v>
      </c>
      <c r="I35" s="13">
        <v>9</v>
      </c>
      <c r="J35" s="14">
        <v>1</v>
      </c>
      <c r="K35" s="14">
        <v>6</v>
      </c>
      <c r="L35" s="14">
        <v>8</v>
      </c>
      <c r="M35" s="14">
        <v>2</v>
      </c>
      <c r="N35" s="14">
        <v>4</v>
      </c>
      <c r="O35" s="14">
        <v>5</v>
      </c>
      <c r="P35" s="14">
        <v>5</v>
      </c>
      <c r="Q35" s="14">
        <v>1</v>
      </c>
      <c r="R35" s="14">
        <v>5</v>
      </c>
      <c r="S35" s="14">
        <v>0</v>
      </c>
      <c r="T35" s="14">
        <v>3</v>
      </c>
      <c r="U35" s="14">
        <v>1</v>
      </c>
      <c r="V35" s="14">
        <f t="shared" si="9"/>
        <v>41</v>
      </c>
      <c r="W35" s="6"/>
    </row>
    <row r="36" spans="1:23" ht="14.25" x14ac:dyDescent="0.45">
      <c r="A36" s="11" t="str">
        <f t="shared" si="5"/>
        <v>Сма**** С.М.</v>
      </c>
      <c r="B36" s="6" t="str">
        <f t="shared" si="6"/>
        <v>Сма****</v>
      </c>
      <c r="C36" s="6">
        <f t="shared" si="7"/>
        <v>4</v>
      </c>
      <c r="D36" s="6">
        <f t="shared" si="8"/>
        <v>7</v>
      </c>
      <c r="E36" s="12" t="s">
        <v>114</v>
      </c>
      <c r="F36" s="12" t="s">
        <v>86</v>
      </c>
      <c r="G36" s="12" t="s">
        <v>115</v>
      </c>
      <c r="H36" s="12" t="s">
        <v>113</v>
      </c>
      <c r="I36" s="13">
        <v>9</v>
      </c>
      <c r="J36" s="14">
        <v>2</v>
      </c>
      <c r="K36" s="14">
        <v>8</v>
      </c>
      <c r="L36" s="14">
        <v>7</v>
      </c>
      <c r="M36" s="14">
        <v>1</v>
      </c>
      <c r="N36" s="14">
        <v>6</v>
      </c>
      <c r="O36" s="14">
        <v>8</v>
      </c>
      <c r="P36" s="14">
        <v>3</v>
      </c>
      <c r="Q36" s="14">
        <v>3</v>
      </c>
      <c r="R36" s="14">
        <v>0</v>
      </c>
      <c r="S36" s="14">
        <v>0</v>
      </c>
      <c r="T36" s="14">
        <v>0</v>
      </c>
      <c r="U36" s="14">
        <v>0</v>
      </c>
      <c r="V36" s="14">
        <f t="shared" si="9"/>
        <v>38</v>
      </c>
      <c r="W36" s="6"/>
    </row>
    <row r="37" spans="1:23" ht="14.25" x14ac:dyDescent="0.45">
      <c r="A37" s="16" t="str">
        <f t="shared" si="5"/>
        <v>Акб****** А.А.</v>
      </c>
      <c r="B37" s="6" t="str">
        <f t="shared" si="6"/>
        <v>Акб******</v>
      </c>
      <c r="C37" s="6">
        <f t="shared" si="7"/>
        <v>6</v>
      </c>
      <c r="D37" s="6">
        <f t="shared" si="8"/>
        <v>9</v>
      </c>
      <c r="E37" s="17" t="s">
        <v>116</v>
      </c>
      <c r="F37" s="17" t="s">
        <v>117</v>
      </c>
      <c r="G37" s="17" t="s">
        <v>118</v>
      </c>
      <c r="H37" s="17" t="s">
        <v>119</v>
      </c>
      <c r="I37" s="18">
        <v>9</v>
      </c>
      <c r="J37" s="19">
        <v>2</v>
      </c>
      <c r="K37" s="19">
        <v>6</v>
      </c>
      <c r="L37" s="19">
        <v>5</v>
      </c>
      <c r="M37" s="19">
        <v>2</v>
      </c>
      <c r="N37" s="19">
        <v>4</v>
      </c>
      <c r="O37" s="19">
        <v>2</v>
      </c>
      <c r="P37" s="19">
        <v>8</v>
      </c>
      <c r="Q37" s="19">
        <v>2</v>
      </c>
      <c r="R37" s="19">
        <v>0</v>
      </c>
      <c r="S37" s="19">
        <v>2</v>
      </c>
      <c r="T37" s="19">
        <v>0</v>
      </c>
      <c r="U37" s="19">
        <v>1</v>
      </c>
      <c r="V37" s="19">
        <f t="shared" si="9"/>
        <v>34</v>
      </c>
      <c r="W37" s="6"/>
    </row>
    <row r="38" spans="1:23" ht="14.25" x14ac:dyDescent="0.45">
      <c r="A38" s="16" t="str">
        <f t="shared" si="5"/>
        <v>Чур***** Ч.А.</v>
      </c>
      <c r="B38" s="6" t="str">
        <f t="shared" si="6"/>
        <v>Чур*****</v>
      </c>
      <c r="C38" s="6">
        <f t="shared" si="7"/>
        <v>5</v>
      </c>
      <c r="D38" s="6">
        <f t="shared" si="8"/>
        <v>8</v>
      </c>
      <c r="E38" s="17" t="s">
        <v>120</v>
      </c>
      <c r="F38" s="17" t="s">
        <v>121</v>
      </c>
      <c r="G38" s="17" t="s">
        <v>122</v>
      </c>
      <c r="H38" s="17" t="s">
        <v>119</v>
      </c>
      <c r="I38" s="18">
        <v>9</v>
      </c>
      <c r="J38" s="19">
        <v>2</v>
      </c>
      <c r="K38" s="19">
        <v>5</v>
      </c>
      <c r="L38" s="19">
        <v>9</v>
      </c>
      <c r="M38" s="19">
        <v>2</v>
      </c>
      <c r="N38" s="19">
        <v>7</v>
      </c>
      <c r="O38" s="19">
        <v>0</v>
      </c>
      <c r="P38" s="19">
        <v>5</v>
      </c>
      <c r="Q38" s="19">
        <v>0</v>
      </c>
      <c r="R38" s="19">
        <v>3</v>
      </c>
      <c r="S38" s="19">
        <v>0</v>
      </c>
      <c r="T38" s="19">
        <v>0</v>
      </c>
      <c r="U38" s="19">
        <v>0</v>
      </c>
      <c r="V38" s="19">
        <f t="shared" si="9"/>
        <v>33</v>
      </c>
      <c r="W38" s="6"/>
    </row>
    <row r="39" spans="1:23" ht="14.25" x14ac:dyDescent="0.45">
      <c r="A39" s="16" t="str">
        <f t="shared" si="5"/>
        <v>Кок**** К.А.</v>
      </c>
      <c r="B39" s="6" t="str">
        <f t="shared" si="6"/>
        <v>Кок****</v>
      </c>
      <c r="C39" s="6">
        <f t="shared" si="7"/>
        <v>4</v>
      </c>
      <c r="D39" s="6">
        <f t="shared" si="8"/>
        <v>7</v>
      </c>
      <c r="E39" s="17" t="s">
        <v>123</v>
      </c>
      <c r="F39" s="17" t="s">
        <v>39</v>
      </c>
      <c r="G39" s="17" t="s">
        <v>124</v>
      </c>
      <c r="H39" s="17" t="s">
        <v>37</v>
      </c>
      <c r="I39" s="18">
        <v>9</v>
      </c>
      <c r="J39" s="19">
        <v>1</v>
      </c>
      <c r="K39" s="19">
        <v>8</v>
      </c>
      <c r="L39" s="19">
        <v>0</v>
      </c>
      <c r="M39" s="19">
        <v>2</v>
      </c>
      <c r="N39" s="19">
        <v>4</v>
      </c>
      <c r="O39" s="19">
        <v>2</v>
      </c>
      <c r="P39" s="19">
        <v>4</v>
      </c>
      <c r="Q39" s="19">
        <v>4</v>
      </c>
      <c r="R39" s="19">
        <v>2</v>
      </c>
      <c r="S39" s="19">
        <v>4</v>
      </c>
      <c r="T39" s="19">
        <v>0</v>
      </c>
      <c r="U39" s="19">
        <v>0</v>
      </c>
      <c r="V39" s="19">
        <f t="shared" si="9"/>
        <v>31</v>
      </c>
      <c r="W39" s="6"/>
    </row>
    <row r="40" spans="1:23" ht="14.25" x14ac:dyDescent="0.45">
      <c r="A40" s="16" t="str">
        <f t="shared" si="5"/>
        <v>Ник****** Н.А.</v>
      </c>
      <c r="B40" s="6" t="str">
        <f t="shared" si="6"/>
        <v>Ник******</v>
      </c>
      <c r="C40" s="6">
        <f t="shared" si="7"/>
        <v>6</v>
      </c>
      <c r="D40" s="6">
        <f t="shared" si="8"/>
        <v>9</v>
      </c>
      <c r="E40" s="17" t="s">
        <v>125</v>
      </c>
      <c r="F40" s="17" t="s">
        <v>126</v>
      </c>
      <c r="G40" s="17" t="s">
        <v>127</v>
      </c>
      <c r="H40" s="17" t="s">
        <v>119</v>
      </c>
      <c r="I40" s="18">
        <v>9</v>
      </c>
      <c r="J40" s="19">
        <v>2</v>
      </c>
      <c r="K40" s="19">
        <v>8</v>
      </c>
      <c r="L40" s="19">
        <v>7</v>
      </c>
      <c r="M40" s="19">
        <v>1</v>
      </c>
      <c r="N40" s="19">
        <v>3</v>
      </c>
      <c r="O40" s="19">
        <v>5</v>
      </c>
      <c r="P40" s="19">
        <v>3</v>
      </c>
      <c r="Q40" s="19">
        <v>0</v>
      </c>
      <c r="R40" s="19">
        <v>1</v>
      </c>
      <c r="S40" s="19">
        <v>0</v>
      </c>
      <c r="T40" s="19">
        <v>0</v>
      </c>
      <c r="U40" s="19">
        <v>0</v>
      </c>
      <c r="V40" s="19">
        <f t="shared" si="9"/>
        <v>30</v>
      </c>
      <c r="W40" s="6"/>
    </row>
    <row r="41" spans="1:23" ht="14.25" x14ac:dyDescent="0.45">
      <c r="A41" s="16" t="str">
        <f t="shared" si="5"/>
        <v>Рум***** Р.И.</v>
      </c>
      <c r="B41" s="6" t="str">
        <f t="shared" si="6"/>
        <v>Рум*****</v>
      </c>
      <c r="C41" s="6">
        <f t="shared" si="7"/>
        <v>5</v>
      </c>
      <c r="D41" s="6">
        <f t="shared" si="8"/>
        <v>8</v>
      </c>
      <c r="E41" s="17" t="s">
        <v>128</v>
      </c>
      <c r="F41" s="17" t="s">
        <v>19</v>
      </c>
      <c r="G41" s="17" t="s">
        <v>108</v>
      </c>
      <c r="H41" s="17" t="s">
        <v>129</v>
      </c>
      <c r="I41" s="18">
        <v>9</v>
      </c>
      <c r="J41" s="19">
        <v>1</v>
      </c>
      <c r="K41" s="19">
        <v>5</v>
      </c>
      <c r="L41" s="19">
        <v>7</v>
      </c>
      <c r="M41" s="19">
        <v>0</v>
      </c>
      <c r="N41" s="19">
        <v>5</v>
      </c>
      <c r="O41" s="19">
        <v>5</v>
      </c>
      <c r="P41" s="19">
        <v>2</v>
      </c>
      <c r="Q41" s="19">
        <v>2</v>
      </c>
      <c r="R41" s="19">
        <v>3</v>
      </c>
      <c r="S41" s="19">
        <v>0</v>
      </c>
      <c r="T41" s="19">
        <v>0</v>
      </c>
      <c r="U41" s="19">
        <v>0</v>
      </c>
      <c r="V41" s="19">
        <f t="shared" si="9"/>
        <v>30</v>
      </c>
      <c r="W41" s="6"/>
    </row>
    <row r="42" spans="1:23" ht="14.25" x14ac:dyDescent="0.45">
      <c r="A42" s="16" t="str">
        <f t="shared" si="5"/>
        <v>Гол**** Г.Г.</v>
      </c>
      <c r="B42" s="6" t="str">
        <f t="shared" si="6"/>
        <v>Гол****</v>
      </c>
      <c r="C42" s="6">
        <f t="shared" si="7"/>
        <v>4</v>
      </c>
      <c r="D42" s="6">
        <f t="shared" si="8"/>
        <v>7</v>
      </c>
      <c r="E42" s="17" t="s">
        <v>130</v>
      </c>
      <c r="F42" s="17" t="s">
        <v>131</v>
      </c>
      <c r="G42" s="17" t="s">
        <v>132</v>
      </c>
      <c r="H42" s="17" t="s">
        <v>75</v>
      </c>
      <c r="I42" s="18">
        <v>9</v>
      </c>
      <c r="J42" s="19">
        <v>1</v>
      </c>
      <c r="K42" s="19">
        <v>4</v>
      </c>
      <c r="L42" s="19">
        <v>4</v>
      </c>
      <c r="M42" s="19">
        <v>2</v>
      </c>
      <c r="N42" s="19">
        <v>2</v>
      </c>
      <c r="O42" s="19">
        <v>0</v>
      </c>
      <c r="P42" s="19">
        <v>0</v>
      </c>
      <c r="Q42" s="19">
        <v>2</v>
      </c>
      <c r="R42" s="19">
        <v>5</v>
      </c>
      <c r="S42" s="19">
        <v>4</v>
      </c>
      <c r="T42" s="19">
        <v>4</v>
      </c>
      <c r="U42" s="19">
        <v>0</v>
      </c>
      <c r="V42" s="19">
        <f t="shared" si="9"/>
        <v>28</v>
      </c>
      <c r="W42" s="6"/>
    </row>
    <row r="43" spans="1:23" ht="14.25" x14ac:dyDescent="0.45">
      <c r="A43" s="16" t="str">
        <f t="shared" si="5"/>
        <v>Ана****** А.П.</v>
      </c>
      <c r="B43" s="6" t="str">
        <f t="shared" si="6"/>
        <v>Ана******</v>
      </c>
      <c r="C43" s="6">
        <f t="shared" si="7"/>
        <v>6</v>
      </c>
      <c r="D43" s="6">
        <f t="shared" si="8"/>
        <v>9</v>
      </c>
      <c r="E43" s="17" t="s">
        <v>133</v>
      </c>
      <c r="F43" s="17" t="s">
        <v>73</v>
      </c>
      <c r="G43" s="17" t="s">
        <v>134</v>
      </c>
      <c r="H43" s="17" t="s">
        <v>40</v>
      </c>
      <c r="I43" s="18">
        <v>9</v>
      </c>
      <c r="J43" s="19">
        <v>2</v>
      </c>
      <c r="K43" s="19">
        <v>6</v>
      </c>
      <c r="L43" s="19">
        <v>8</v>
      </c>
      <c r="M43" s="19">
        <v>1</v>
      </c>
      <c r="N43" s="19">
        <v>2</v>
      </c>
      <c r="O43" s="19">
        <v>0</v>
      </c>
      <c r="P43" s="19">
        <v>3</v>
      </c>
      <c r="Q43" s="19">
        <v>3</v>
      </c>
      <c r="R43" s="19">
        <v>0</v>
      </c>
      <c r="S43" s="19">
        <v>0</v>
      </c>
      <c r="T43" s="19">
        <v>0</v>
      </c>
      <c r="U43" s="19">
        <v>0</v>
      </c>
      <c r="V43" s="19">
        <f t="shared" si="9"/>
        <v>25</v>
      </c>
      <c r="W43" s="6"/>
    </row>
    <row r="44" spans="1:23" ht="14.25" x14ac:dyDescent="0.45">
      <c r="A44" s="16" t="str">
        <f t="shared" si="5"/>
        <v>Зуб*** З.К.</v>
      </c>
      <c r="B44" s="6" t="str">
        <f t="shared" si="6"/>
        <v>Зуб***</v>
      </c>
      <c r="C44" s="6">
        <f t="shared" si="7"/>
        <v>3</v>
      </c>
      <c r="D44" s="6">
        <f t="shared" si="8"/>
        <v>6</v>
      </c>
      <c r="E44" s="17" t="s">
        <v>135</v>
      </c>
      <c r="F44" s="17" t="s">
        <v>136</v>
      </c>
      <c r="G44" s="17" t="s">
        <v>137</v>
      </c>
      <c r="H44" s="17" t="s">
        <v>138</v>
      </c>
      <c r="I44" s="18">
        <v>9</v>
      </c>
      <c r="J44" s="19">
        <v>2</v>
      </c>
      <c r="K44" s="19">
        <v>6</v>
      </c>
      <c r="L44" s="19">
        <v>0</v>
      </c>
      <c r="M44" s="19">
        <v>2</v>
      </c>
      <c r="N44" s="19">
        <v>4</v>
      </c>
      <c r="O44" s="19">
        <v>5</v>
      </c>
      <c r="P44" s="19">
        <v>4</v>
      </c>
      <c r="Q44" s="19">
        <v>2</v>
      </c>
      <c r="R44" s="19">
        <v>0</v>
      </c>
      <c r="S44" s="19">
        <v>0</v>
      </c>
      <c r="T44" s="19">
        <v>0</v>
      </c>
      <c r="U44" s="19">
        <v>0</v>
      </c>
      <c r="V44" s="19">
        <f t="shared" si="9"/>
        <v>25</v>
      </c>
      <c r="W44" s="6"/>
    </row>
    <row r="45" spans="1:23" ht="14.25" x14ac:dyDescent="0.45">
      <c r="A45" s="16" t="str">
        <f t="shared" si="5"/>
        <v>Ива*** И.Е.</v>
      </c>
      <c r="B45" s="6" t="str">
        <f t="shared" si="6"/>
        <v>Ива***</v>
      </c>
      <c r="C45" s="6">
        <f t="shared" si="7"/>
        <v>3</v>
      </c>
      <c r="D45" s="6">
        <f t="shared" si="8"/>
        <v>6</v>
      </c>
      <c r="E45" s="20" t="s">
        <v>139</v>
      </c>
      <c r="F45" s="20" t="s">
        <v>140</v>
      </c>
      <c r="G45" s="20" t="s">
        <v>32</v>
      </c>
      <c r="H45" s="20" t="s">
        <v>21</v>
      </c>
      <c r="I45" s="21">
        <v>9</v>
      </c>
      <c r="J45" s="22">
        <v>1</v>
      </c>
      <c r="K45" s="22">
        <v>6</v>
      </c>
      <c r="L45" s="22">
        <v>2</v>
      </c>
      <c r="M45" s="22">
        <v>0</v>
      </c>
      <c r="N45" s="22">
        <v>0</v>
      </c>
      <c r="O45" s="22">
        <v>0</v>
      </c>
      <c r="P45" s="22">
        <v>4</v>
      </c>
      <c r="Q45" s="22">
        <v>2</v>
      </c>
      <c r="R45" s="22">
        <v>3</v>
      </c>
      <c r="S45" s="22">
        <v>2</v>
      </c>
      <c r="T45" s="22">
        <v>2</v>
      </c>
      <c r="U45" s="22">
        <v>1</v>
      </c>
      <c r="V45" s="22">
        <f t="shared" si="9"/>
        <v>23</v>
      </c>
      <c r="W45" s="6"/>
    </row>
    <row r="46" spans="1:23" ht="14.25" x14ac:dyDescent="0.45">
      <c r="A46" s="16" t="str">
        <f t="shared" si="5"/>
        <v>Хил******** Х.М.</v>
      </c>
      <c r="B46" s="6" t="str">
        <f t="shared" si="6"/>
        <v>Хил********</v>
      </c>
      <c r="C46" s="6">
        <f t="shared" si="7"/>
        <v>8</v>
      </c>
      <c r="D46" s="6">
        <f t="shared" si="8"/>
        <v>11</v>
      </c>
      <c r="E46" s="20" t="s">
        <v>141</v>
      </c>
      <c r="F46" s="20" t="s">
        <v>142</v>
      </c>
      <c r="G46" s="20" t="s">
        <v>143</v>
      </c>
      <c r="H46" s="20" t="s">
        <v>144</v>
      </c>
      <c r="I46" s="21">
        <v>9</v>
      </c>
      <c r="J46" s="22">
        <v>0</v>
      </c>
      <c r="K46" s="22">
        <v>7</v>
      </c>
      <c r="L46" s="22">
        <v>5</v>
      </c>
      <c r="M46" s="22">
        <v>0</v>
      </c>
      <c r="N46" s="22">
        <v>2</v>
      </c>
      <c r="O46" s="22">
        <v>2</v>
      </c>
      <c r="P46" s="22">
        <v>4</v>
      </c>
      <c r="Q46" s="22">
        <v>1</v>
      </c>
      <c r="R46" s="22">
        <v>0</v>
      </c>
      <c r="S46" s="22">
        <v>0</v>
      </c>
      <c r="T46" s="22">
        <v>0</v>
      </c>
      <c r="U46" s="22">
        <v>0</v>
      </c>
      <c r="V46" s="22">
        <f t="shared" si="9"/>
        <v>21</v>
      </c>
      <c r="W46" s="6"/>
    </row>
    <row r="47" spans="1:23" ht="14.25" x14ac:dyDescent="0.45">
      <c r="A47" s="16" t="str">
        <f t="shared" si="5"/>
        <v>Кок****** К.О.</v>
      </c>
      <c r="B47" s="6" t="str">
        <f t="shared" si="6"/>
        <v>Кок******</v>
      </c>
      <c r="C47" s="6">
        <f t="shared" si="7"/>
        <v>6</v>
      </c>
      <c r="D47" s="6">
        <f t="shared" si="8"/>
        <v>9</v>
      </c>
      <c r="E47" s="20" t="s">
        <v>145</v>
      </c>
      <c r="F47" s="20" t="s">
        <v>146</v>
      </c>
      <c r="G47" s="20" t="s">
        <v>74</v>
      </c>
      <c r="H47" s="20" t="s">
        <v>147</v>
      </c>
      <c r="I47" s="21">
        <v>9</v>
      </c>
      <c r="J47" s="22">
        <v>2</v>
      </c>
      <c r="K47" s="22">
        <v>5</v>
      </c>
      <c r="L47" s="22">
        <v>3</v>
      </c>
      <c r="M47" s="22">
        <v>2</v>
      </c>
      <c r="N47" s="22">
        <v>2</v>
      </c>
      <c r="O47" s="22">
        <v>0</v>
      </c>
      <c r="P47" s="22">
        <v>6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f t="shared" si="9"/>
        <v>20</v>
      </c>
      <c r="W47" s="6"/>
    </row>
    <row r="48" spans="1:23" ht="14.25" x14ac:dyDescent="0.45">
      <c r="A48" s="16" t="str">
        <f t="shared" si="5"/>
        <v>Сид******** С.И.</v>
      </c>
      <c r="B48" s="6" t="str">
        <f t="shared" si="6"/>
        <v>Сид********</v>
      </c>
      <c r="C48" s="6">
        <f t="shared" si="7"/>
        <v>8</v>
      </c>
      <c r="D48" s="6">
        <f t="shared" si="8"/>
        <v>11</v>
      </c>
      <c r="E48" s="20" t="s">
        <v>148</v>
      </c>
      <c r="F48" s="20" t="s">
        <v>19</v>
      </c>
      <c r="G48" s="20" t="s">
        <v>71</v>
      </c>
      <c r="H48" s="20" t="s">
        <v>149</v>
      </c>
      <c r="I48" s="21">
        <v>9</v>
      </c>
      <c r="J48" s="22">
        <v>2</v>
      </c>
      <c r="K48" s="22">
        <v>0</v>
      </c>
      <c r="L48" s="22">
        <v>4</v>
      </c>
      <c r="M48" s="22">
        <v>1</v>
      </c>
      <c r="N48" s="22">
        <v>0</v>
      </c>
      <c r="O48" s="22">
        <v>2</v>
      </c>
      <c r="P48" s="22">
        <v>4</v>
      </c>
      <c r="Q48" s="22">
        <v>0</v>
      </c>
      <c r="R48" s="22">
        <v>1</v>
      </c>
      <c r="S48" s="22">
        <v>2</v>
      </c>
      <c r="T48" s="22">
        <v>0</v>
      </c>
      <c r="U48" s="22">
        <v>2</v>
      </c>
      <c r="V48" s="22">
        <f t="shared" si="9"/>
        <v>18</v>
      </c>
      <c r="W48" s="6"/>
    </row>
    <row r="49" spans="1:23" ht="14.25" x14ac:dyDescent="0.45">
      <c r="A49" s="16" t="str">
        <f t="shared" si="5"/>
        <v>Аки**** А.Е.</v>
      </c>
      <c r="B49" s="6" t="str">
        <f t="shared" si="6"/>
        <v>Аки****</v>
      </c>
      <c r="C49" s="6">
        <f t="shared" si="7"/>
        <v>4</v>
      </c>
      <c r="D49" s="6">
        <f t="shared" si="8"/>
        <v>7</v>
      </c>
      <c r="E49" s="20" t="s">
        <v>150</v>
      </c>
      <c r="F49" s="20" t="s">
        <v>111</v>
      </c>
      <c r="G49" s="20" t="s">
        <v>74</v>
      </c>
      <c r="H49" s="20" t="s">
        <v>151</v>
      </c>
      <c r="I49" s="21">
        <v>9</v>
      </c>
      <c r="J49" s="22">
        <v>2</v>
      </c>
      <c r="K49" s="22">
        <v>4</v>
      </c>
      <c r="L49" s="22">
        <v>4</v>
      </c>
      <c r="M49" s="22">
        <v>2</v>
      </c>
      <c r="N49" s="22">
        <v>2</v>
      </c>
      <c r="O49" s="22">
        <v>0</v>
      </c>
      <c r="P49" s="22">
        <v>3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f t="shared" si="9"/>
        <v>17</v>
      </c>
      <c r="W49" s="6"/>
    </row>
    <row r="50" spans="1:23" ht="14.25" x14ac:dyDescent="0.45">
      <c r="A50" s="16" t="str">
        <f t="shared" si="5"/>
        <v>Гор** Г.Е.</v>
      </c>
      <c r="B50" s="6" t="str">
        <f t="shared" si="6"/>
        <v>Гор**</v>
      </c>
      <c r="C50" s="6">
        <f t="shared" si="7"/>
        <v>2</v>
      </c>
      <c r="D50" s="6">
        <f t="shared" si="8"/>
        <v>5</v>
      </c>
      <c r="E50" s="20" t="s">
        <v>152</v>
      </c>
      <c r="F50" s="20" t="s">
        <v>111</v>
      </c>
      <c r="G50" s="20" t="s">
        <v>115</v>
      </c>
      <c r="H50" s="20" t="s">
        <v>153</v>
      </c>
      <c r="I50" s="21">
        <v>9</v>
      </c>
      <c r="J50" s="22">
        <v>1</v>
      </c>
      <c r="K50" s="22">
        <v>2</v>
      </c>
      <c r="L50" s="22">
        <v>0</v>
      </c>
      <c r="M50" s="22">
        <v>0</v>
      </c>
      <c r="N50" s="22">
        <v>2</v>
      </c>
      <c r="O50" s="22">
        <v>4</v>
      </c>
      <c r="P50" s="22">
        <v>6</v>
      </c>
      <c r="Q50" s="22">
        <v>0</v>
      </c>
      <c r="R50" s="22">
        <v>2</v>
      </c>
      <c r="S50" s="22">
        <v>0</v>
      </c>
      <c r="T50" s="22">
        <v>0</v>
      </c>
      <c r="U50" s="22">
        <v>0</v>
      </c>
      <c r="V50" s="22">
        <f t="shared" si="9"/>
        <v>17</v>
      </c>
      <c r="W50" s="6"/>
    </row>
    <row r="51" spans="1:23" ht="14.25" x14ac:dyDescent="0.45">
      <c r="A51" s="16" t="str">
        <f t="shared" si="5"/>
        <v>Зах***** З.П.</v>
      </c>
      <c r="B51" s="6" t="str">
        <f t="shared" si="6"/>
        <v>Зах*****</v>
      </c>
      <c r="C51" s="6">
        <f t="shared" si="7"/>
        <v>5</v>
      </c>
      <c r="D51" s="6">
        <f t="shared" si="8"/>
        <v>8</v>
      </c>
      <c r="E51" s="20" t="s">
        <v>154</v>
      </c>
      <c r="F51" s="20" t="s">
        <v>73</v>
      </c>
      <c r="G51" s="20" t="s">
        <v>87</v>
      </c>
      <c r="H51" s="20" t="s">
        <v>61</v>
      </c>
      <c r="I51" s="21">
        <v>9</v>
      </c>
      <c r="J51" s="22">
        <v>0</v>
      </c>
      <c r="K51" s="22">
        <v>4</v>
      </c>
      <c r="L51" s="22">
        <v>0</v>
      </c>
      <c r="M51" s="22">
        <v>2</v>
      </c>
      <c r="N51" s="22">
        <v>4</v>
      </c>
      <c r="O51" s="22">
        <v>0</v>
      </c>
      <c r="P51" s="22">
        <v>4</v>
      </c>
      <c r="Q51" s="22">
        <v>2</v>
      </c>
      <c r="R51" s="22">
        <v>0</v>
      </c>
      <c r="S51" s="22">
        <v>0</v>
      </c>
      <c r="T51" s="22">
        <v>0</v>
      </c>
      <c r="U51" s="22">
        <v>0</v>
      </c>
      <c r="V51" s="22">
        <f t="shared" si="9"/>
        <v>16</v>
      </c>
      <c r="W51" s="6"/>
    </row>
    <row r="52" spans="1:23" ht="14.25" x14ac:dyDescent="0.45">
      <c r="A52" s="16" t="str">
        <f t="shared" si="5"/>
        <v>Каб**** К.М.</v>
      </c>
      <c r="B52" s="6" t="str">
        <f t="shared" si="6"/>
        <v>Каб****</v>
      </c>
      <c r="C52" s="6">
        <f t="shared" si="7"/>
        <v>4</v>
      </c>
      <c r="D52" s="6">
        <f t="shared" si="8"/>
        <v>7</v>
      </c>
      <c r="E52" s="20" t="s">
        <v>155</v>
      </c>
      <c r="F52" s="20" t="s">
        <v>31</v>
      </c>
      <c r="G52" s="20" t="s">
        <v>28</v>
      </c>
      <c r="H52" s="20" t="s">
        <v>138</v>
      </c>
      <c r="I52" s="21">
        <v>9</v>
      </c>
      <c r="J52" s="22">
        <v>1</v>
      </c>
      <c r="K52" s="22">
        <v>2</v>
      </c>
      <c r="L52" s="22">
        <v>1</v>
      </c>
      <c r="M52" s="22">
        <v>1</v>
      </c>
      <c r="N52" s="22">
        <v>2</v>
      </c>
      <c r="O52" s="22">
        <v>0</v>
      </c>
      <c r="P52" s="22">
        <v>5</v>
      </c>
      <c r="Q52" s="22">
        <v>2</v>
      </c>
      <c r="R52" s="22">
        <v>0</v>
      </c>
      <c r="S52" s="22">
        <v>0</v>
      </c>
      <c r="T52" s="22">
        <v>0</v>
      </c>
      <c r="U52" s="22">
        <v>0</v>
      </c>
      <c r="V52" s="22">
        <f t="shared" si="9"/>
        <v>14</v>
      </c>
      <c r="W52" s="6"/>
    </row>
    <row r="53" spans="1:23" ht="14.25" x14ac:dyDescent="0.45">
      <c r="A53" s="16" t="str">
        <f t="shared" si="5"/>
        <v>Кох***** К.М.</v>
      </c>
      <c r="B53" s="6" t="str">
        <f t="shared" si="6"/>
        <v>Кох*****</v>
      </c>
      <c r="C53" s="6">
        <f t="shared" si="7"/>
        <v>5</v>
      </c>
      <c r="D53" s="6">
        <f t="shared" si="8"/>
        <v>8</v>
      </c>
      <c r="E53" s="20" t="s">
        <v>156</v>
      </c>
      <c r="F53" s="20" t="s">
        <v>31</v>
      </c>
      <c r="G53" s="20" t="s">
        <v>20</v>
      </c>
      <c r="H53" s="20" t="s">
        <v>157</v>
      </c>
      <c r="I53" s="21">
        <v>9</v>
      </c>
      <c r="J53" s="22">
        <v>1</v>
      </c>
      <c r="K53" s="22">
        <v>3</v>
      </c>
      <c r="L53" s="22">
        <v>4</v>
      </c>
      <c r="M53" s="22">
        <v>1</v>
      </c>
      <c r="N53" s="22">
        <v>0</v>
      </c>
      <c r="O53" s="22">
        <v>0</v>
      </c>
      <c r="P53" s="22">
        <v>2</v>
      </c>
      <c r="Q53" s="22">
        <v>2</v>
      </c>
      <c r="R53" s="22">
        <v>0</v>
      </c>
      <c r="S53" s="22">
        <v>0</v>
      </c>
      <c r="T53" s="22">
        <v>0</v>
      </c>
      <c r="U53" s="22">
        <v>0</v>
      </c>
      <c r="V53" s="22">
        <f t="shared" si="9"/>
        <v>13</v>
      </c>
      <c r="W53" s="6"/>
    </row>
    <row r="54" spans="1:23" ht="14.25" x14ac:dyDescent="0.45">
      <c r="A54" s="7" t="str">
        <f t="shared" si="5"/>
        <v>Бел**** Б.В.</v>
      </c>
      <c r="B54" s="6" t="str">
        <f t="shared" si="6"/>
        <v>Бел****</v>
      </c>
      <c r="C54" s="6">
        <f t="shared" si="7"/>
        <v>4</v>
      </c>
      <c r="D54" s="6">
        <f t="shared" si="8"/>
        <v>7</v>
      </c>
      <c r="E54" s="8" t="s">
        <v>215</v>
      </c>
      <c r="F54" s="8" t="s">
        <v>216</v>
      </c>
      <c r="G54" s="8" t="s">
        <v>217</v>
      </c>
      <c r="H54" s="8" t="s">
        <v>218</v>
      </c>
      <c r="I54" s="9">
        <v>8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 t="s">
        <v>84</v>
      </c>
      <c r="W54" s="6"/>
    </row>
    <row r="55" spans="1:23" ht="14.25" x14ac:dyDescent="0.45">
      <c r="A55" s="7" t="str">
        <f t="shared" si="5"/>
        <v>Ефа**** Е.А.</v>
      </c>
      <c r="B55" s="6" t="str">
        <f t="shared" si="6"/>
        <v>Ефа****</v>
      </c>
      <c r="C55" s="6">
        <f t="shared" si="7"/>
        <v>4</v>
      </c>
      <c r="D55" s="6">
        <f t="shared" si="8"/>
        <v>7</v>
      </c>
      <c r="E55" s="8" t="s">
        <v>219</v>
      </c>
      <c r="F55" s="8" t="s">
        <v>220</v>
      </c>
      <c r="G55" s="8" t="s">
        <v>48</v>
      </c>
      <c r="H55" s="8" t="s">
        <v>40</v>
      </c>
      <c r="I55" s="9">
        <v>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 t="s">
        <v>84</v>
      </c>
      <c r="W55" s="6"/>
    </row>
    <row r="56" spans="1:23" ht="14.25" x14ac:dyDescent="0.45">
      <c r="A56" s="7" t="str">
        <f t="shared" si="5"/>
        <v>Лук***** Л.А.</v>
      </c>
      <c r="B56" s="6" t="str">
        <f t="shared" si="6"/>
        <v>Лук*****</v>
      </c>
      <c r="C56" s="6">
        <f t="shared" si="7"/>
        <v>5</v>
      </c>
      <c r="D56" s="6">
        <f t="shared" si="8"/>
        <v>8</v>
      </c>
      <c r="E56" s="8" t="s">
        <v>221</v>
      </c>
      <c r="F56" s="8" t="s">
        <v>101</v>
      </c>
      <c r="G56" s="8" t="s">
        <v>87</v>
      </c>
      <c r="H56" s="8" t="s">
        <v>40</v>
      </c>
      <c r="I56" s="9">
        <v>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 t="s">
        <v>84</v>
      </c>
      <c r="W56" s="6"/>
    </row>
    <row r="57" spans="1:23" ht="14.25" x14ac:dyDescent="0.45">
      <c r="A57" s="7" t="str">
        <f t="shared" si="5"/>
        <v>Суш***** С.С.</v>
      </c>
      <c r="B57" s="6" t="str">
        <f t="shared" si="6"/>
        <v>Суш*****</v>
      </c>
      <c r="C57" s="6">
        <f t="shared" si="7"/>
        <v>5</v>
      </c>
      <c r="D57" s="6">
        <f t="shared" si="8"/>
        <v>8</v>
      </c>
      <c r="E57" s="8" t="s">
        <v>222</v>
      </c>
      <c r="F57" s="8" t="s">
        <v>185</v>
      </c>
      <c r="G57" s="8" t="s">
        <v>137</v>
      </c>
      <c r="H57" s="8" t="s">
        <v>223</v>
      </c>
      <c r="I57" s="9">
        <v>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 t="s">
        <v>84</v>
      </c>
      <c r="W57" s="6"/>
    </row>
    <row r="58" spans="1:23" ht="14.25" x14ac:dyDescent="0.45">
      <c r="A58" s="11" t="str">
        <f t="shared" si="5"/>
        <v>Глу***** Г.М.</v>
      </c>
      <c r="B58" s="6" t="str">
        <f t="shared" si="6"/>
        <v>Глу*****</v>
      </c>
      <c r="C58" s="6">
        <f t="shared" si="7"/>
        <v>5</v>
      </c>
      <c r="D58" s="6">
        <f t="shared" si="8"/>
        <v>8</v>
      </c>
      <c r="E58" s="12" t="s">
        <v>175</v>
      </c>
      <c r="F58" s="12" t="s">
        <v>176</v>
      </c>
      <c r="G58" s="12" t="s">
        <v>177</v>
      </c>
      <c r="H58" s="12" t="s">
        <v>40</v>
      </c>
      <c r="I58" s="13">
        <v>8</v>
      </c>
      <c r="J58" s="14">
        <v>2</v>
      </c>
      <c r="K58" s="14">
        <v>5</v>
      </c>
      <c r="L58" s="14">
        <v>6</v>
      </c>
      <c r="M58" s="14">
        <v>2</v>
      </c>
      <c r="N58" s="14">
        <v>4</v>
      </c>
      <c r="O58" s="14">
        <v>8</v>
      </c>
      <c r="P58" s="14">
        <v>6</v>
      </c>
      <c r="Q58" s="14">
        <v>4</v>
      </c>
      <c r="R58" s="14">
        <v>8</v>
      </c>
      <c r="S58" s="14">
        <v>5</v>
      </c>
      <c r="T58" s="14">
        <v>0</v>
      </c>
      <c r="U58" s="14">
        <v>0</v>
      </c>
      <c r="V58" s="14">
        <f t="shared" ref="V58:V72" si="10">SUM(J58:U58)</f>
        <v>50</v>
      </c>
      <c r="W58" s="6"/>
    </row>
    <row r="59" spans="1:23" ht="14.25" x14ac:dyDescent="0.45">
      <c r="A59" s="11" t="str">
        <f t="shared" si="5"/>
        <v>Лун** Л.А.</v>
      </c>
      <c r="B59" s="6" t="str">
        <f t="shared" si="6"/>
        <v>Лун**</v>
      </c>
      <c r="C59" s="6">
        <f t="shared" si="7"/>
        <v>2</v>
      </c>
      <c r="D59" s="6">
        <f t="shared" si="8"/>
        <v>5</v>
      </c>
      <c r="E59" s="12" t="s">
        <v>178</v>
      </c>
      <c r="F59" s="12" t="s">
        <v>94</v>
      </c>
      <c r="G59" s="12" t="s">
        <v>179</v>
      </c>
      <c r="H59" s="12" t="s">
        <v>180</v>
      </c>
      <c r="I59" s="13">
        <v>8</v>
      </c>
      <c r="J59" s="14">
        <v>2</v>
      </c>
      <c r="K59" s="14">
        <v>6</v>
      </c>
      <c r="L59" s="14">
        <v>9</v>
      </c>
      <c r="M59" s="14">
        <v>0</v>
      </c>
      <c r="N59" s="14">
        <v>5</v>
      </c>
      <c r="O59" s="14">
        <v>5</v>
      </c>
      <c r="P59" s="14">
        <v>5</v>
      </c>
      <c r="Q59" s="14">
        <v>2</v>
      </c>
      <c r="R59" s="14">
        <v>6</v>
      </c>
      <c r="S59" s="14">
        <v>4</v>
      </c>
      <c r="T59" s="14">
        <v>2</v>
      </c>
      <c r="U59" s="14">
        <v>1</v>
      </c>
      <c r="V59" s="14">
        <f t="shared" si="10"/>
        <v>47</v>
      </c>
      <c r="W59" s="6"/>
    </row>
    <row r="60" spans="1:23" ht="14.25" x14ac:dyDescent="0.45">
      <c r="A60" s="11" t="str">
        <f t="shared" si="5"/>
        <v>Дуд*** Д.С.</v>
      </c>
      <c r="B60" s="6" t="str">
        <f t="shared" si="6"/>
        <v>Дуд***</v>
      </c>
      <c r="C60" s="6">
        <f t="shared" si="7"/>
        <v>3</v>
      </c>
      <c r="D60" s="6">
        <f t="shared" si="8"/>
        <v>6</v>
      </c>
      <c r="E60" s="12" t="s">
        <v>181</v>
      </c>
      <c r="F60" s="12" t="s">
        <v>182</v>
      </c>
      <c r="G60" s="12" t="s">
        <v>183</v>
      </c>
      <c r="H60" s="12" t="s">
        <v>40</v>
      </c>
      <c r="I60" s="13">
        <v>8</v>
      </c>
      <c r="J60" s="14">
        <v>2</v>
      </c>
      <c r="K60" s="14">
        <v>4</v>
      </c>
      <c r="L60" s="14">
        <v>5</v>
      </c>
      <c r="M60" s="14">
        <v>2</v>
      </c>
      <c r="N60" s="14">
        <v>5</v>
      </c>
      <c r="O60" s="14">
        <v>0</v>
      </c>
      <c r="P60" s="14">
        <v>5</v>
      </c>
      <c r="Q60" s="14">
        <v>3</v>
      </c>
      <c r="R60" s="14">
        <v>4</v>
      </c>
      <c r="S60" s="14">
        <v>6</v>
      </c>
      <c r="T60" s="14">
        <v>4</v>
      </c>
      <c r="U60" s="14">
        <v>2</v>
      </c>
      <c r="V60" s="14">
        <f t="shared" si="10"/>
        <v>42</v>
      </c>
      <c r="W60" s="6"/>
    </row>
    <row r="61" spans="1:23" ht="14.25" x14ac:dyDescent="0.45">
      <c r="A61" s="11" t="str">
        <f t="shared" si="5"/>
        <v>Шур**** Ш.С.</v>
      </c>
      <c r="B61" s="6" t="str">
        <f t="shared" si="6"/>
        <v>Шур****</v>
      </c>
      <c r="C61" s="6">
        <f t="shared" si="7"/>
        <v>4</v>
      </c>
      <c r="D61" s="6">
        <f t="shared" si="8"/>
        <v>7</v>
      </c>
      <c r="E61" s="12" t="s">
        <v>184</v>
      </c>
      <c r="F61" s="12" t="s">
        <v>185</v>
      </c>
      <c r="G61" s="12" t="s">
        <v>28</v>
      </c>
      <c r="H61" s="12" t="s">
        <v>186</v>
      </c>
      <c r="I61" s="13">
        <v>8</v>
      </c>
      <c r="J61" s="14">
        <v>2</v>
      </c>
      <c r="K61" s="14">
        <v>5</v>
      </c>
      <c r="L61" s="14">
        <v>0</v>
      </c>
      <c r="M61" s="14">
        <v>6</v>
      </c>
      <c r="N61" s="14">
        <v>4</v>
      </c>
      <c r="O61" s="14">
        <v>9</v>
      </c>
      <c r="P61" s="14">
        <v>6</v>
      </c>
      <c r="Q61" s="14">
        <v>2</v>
      </c>
      <c r="R61" s="14">
        <v>3</v>
      </c>
      <c r="S61" s="14">
        <v>2</v>
      </c>
      <c r="T61" s="14">
        <v>0</v>
      </c>
      <c r="U61" s="14">
        <v>3</v>
      </c>
      <c r="V61" s="14">
        <f t="shared" si="10"/>
        <v>42</v>
      </c>
      <c r="W61" s="6"/>
    </row>
    <row r="62" spans="1:23" ht="14.25" x14ac:dyDescent="0.45">
      <c r="A62" s="11" t="str">
        <f t="shared" si="5"/>
        <v>Стр****** С.А.</v>
      </c>
      <c r="B62" s="6" t="str">
        <f t="shared" si="6"/>
        <v>Стр******</v>
      </c>
      <c r="C62" s="6">
        <f t="shared" si="7"/>
        <v>6</v>
      </c>
      <c r="D62" s="6">
        <f t="shared" si="8"/>
        <v>9</v>
      </c>
      <c r="E62" s="12" t="s">
        <v>187</v>
      </c>
      <c r="F62" s="12" t="s">
        <v>101</v>
      </c>
      <c r="G62" s="12" t="s">
        <v>169</v>
      </c>
      <c r="H62" s="12" t="s">
        <v>188</v>
      </c>
      <c r="I62" s="13">
        <v>8</v>
      </c>
      <c r="J62" s="14">
        <v>2</v>
      </c>
      <c r="K62" s="14">
        <v>5</v>
      </c>
      <c r="L62" s="14">
        <v>6</v>
      </c>
      <c r="M62" s="14">
        <v>1</v>
      </c>
      <c r="N62" s="14">
        <v>4</v>
      </c>
      <c r="O62" s="14">
        <v>5</v>
      </c>
      <c r="P62" s="14">
        <v>7</v>
      </c>
      <c r="Q62" s="14">
        <v>3</v>
      </c>
      <c r="R62" s="14">
        <v>4</v>
      </c>
      <c r="S62" s="14">
        <v>4</v>
      </c>
      <c r="T62" s="14">
        <v>0</v>
      </c>
      <c r="U62" s="14">
        <v>0</v>
      </c>
      <c r="V62" s="14">
        <f t="shared" si="10"/>
        <v>41</v>
      </c>
      <c r="W62" s="6"/>
    </row>
    <row r="63" spans="1:23" ht="14.25" x14ac:dyDescent="0.45">
      <c r="A63" s="11" t="str">
        <f t="shared" si="5"/>
        <v>Аги****** А.У.</v>
      </c>
      <c r="B63" s="24" t="str">
        <f t="shared" si="6"/>
        <v>Аги******</v>
      </c>
      <c r="C63" s="24">
        <f t="shared" si="7"/>
        <v>6</v>
      </c>
      <c r="D63" s="24">
        <f t="shared" si="8"/>
        <v>9</v>
      </c>
      <c r="E63" s="25" t="s">
        <v>189</v>
      </c>
      <c r="F63" s="25" t="s">
        <v>190</v>
      </c>
      <c r="G63" s="25"/>
      <c r="H63" s="25" t="s">
        <v>40</v>
      </c>
      <c r="I63" s="15">
        <v>8</v>
      </c>
      <c r="J63" s="26">
        <v>0</v>
      </c>
      <c r="K63" s="26">
        <v>6</v>
      </c>
      <c r="L63" s="26">
        <v>6</v>
      </c>
      <c r="M63" s="26">
        <v>2</v>
      </c>
      <c r="N63" s="26">
        <v>4</v>
      </c>
      <c r="O63" s="26">
        <v>4</v>
      </c>
      <c r="P63" s="26">
        <v>8</v>
      </c>
      <c r="Q63" s="26">
        <v>1</v>
      </c>
      <c r="R63" s="26">
        <v>0</v>
      </c>
      <c r="S63" s="26">
        <v>0</v>
      </c>
      <c r="T63" s="26">
        <v>0</v>
      </c>
      <c r="U63" s="26">
        <v>0</v>
      </c>
      <c r="V63" s="26">
        <f t="shared" si="10"/>
        <v>31</v>
      </c>
      <c r="W63" s="6"/>
    </row>
    <row r="64" spans="1:23" ht="14.25" x14ac:dyDescent="0.45">
      <c r="A64" s="11" t="str">
        <f t="shared" si="5"/>
        <v>Мел***** М.К.</v>
      </c>
      <c r="B64" s="24" t="str">
        <f t="shared" si="6"/>
        <v>Мел*****</v>
      </c>
      <c r="C64" s="24">
        <f t="shared" si="7"/>
        <v>5</v>
      </c>
      <c r="D64" s="24">
        <f t="shared" si="8"/>
        <v>8</v>
      </c>
      <c r="E64" s="25" t="s">
        <v>191</v>
      </c>
      <c r="F64" s="25" t="s">
        <v>192</v>
      </c>
      <c r="G64" s="25" t="s">
        <v>193</v>
      </c>
      <c r="H64" s="25" t="s">
        <v>194</v>
      </c>
      <c r="I64" s="15">
        <v>8</v>
      </c>
      <c r="J64" s="26">
        <v>2</v>
      </c>
      <c r="K64" s="26">
        <v>7</v>
      </c>
      <c r="L64" s="26">
        <v>4</v>
      </c>
      <c r="M64" s="26">
        <v>1</v>
      </c>
      <c r="N64" s="26">
        <v>4</v>
      </c>
      <c r="O64" s="26">
        <v>4</v>
      </c>
      <c r="P64" s="26">
        <v>5</v>
      </c>
      <c r="Q64" s="26">
        <v>0</v>
      </c>
      <c r="R64" s="26">
        <v>2</v>
      </c>
      <c r="S64" s="26">
        <v>2</v>
      </c>
      <c r="T64" s="26">
        <v>0</v>
      </c>
      <c r="U64" s="26">
        <v>0</v>
      </c>
      <c r="V64" s="26">
        <f t="shared" si="10"/>
        <v>31</v>
      </c>
      <c r="W64" s="6"/>
    </row>
    <row r="65" spans="1:23" ht="14.25" x14ac:dyDescent="0.45">
      <c r="A65" s="16" t="str">
        <f t="shared" si="5"/>
        <v>Шар**** Ш.С.</v>
      </c>
      <c r="B65" s="6" t="str">
        <f t="shared" si="6"/>
        <v>Шар****</v>
      </c>
      <c r="C65" s="6">
        <f t="shared" si="7"/>
        <v>4</v>
      </c>
      <c r="D65" s="6">
        <f t="shared" si="8"/>
        <v>7</v>
      </c>
      <c r="E65" s="17" t="s">
        <v>195</v>
      </c>
      <c r="F65" s="17" t="s">
        <v>168</v>
      </c>
      <c r="G65" s="17" t="s">
        <v>68</v>
      </c>
      <c r="H65" s="17" t="s">
        <v>196</v>
      </c>
      <c r="I65" s="18">
        <v>8</v>
      </c>
      <c r="J65" s="19">
        <v>2</v>
      </c>
      <c r="K65" s="19">
        <v>5</v>
      </c>
      <c r="L65" s="19">
        <v>6</v>
      </c>
      <c r="M65" s="19">
        <v>1</v>
      </c>
      <c r="N65" s="19">
        <v>2</v>
      </c>
      <c r="O65" s="19">
        <v>7</v>
      </c>
      <c r="P65" s="19">
        <v>5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f t="shared" si="10"/>
        <v>28</v>
      </c>
      <c r="W65" s="6"/>
    </row>
    <row r="66" spans="1:23" ht="14.25" x14ac:dyDescent="0.45">
      <c r="A66" s="16" t="str">
        <f t="shared" si="5"/>
        <v>Кра******* К.М.</v>
      </c>
      <c r="B66" s="6" t="str">
        <f t="shared" si="6"/>
        <v>Кра*******</v>
      </c>
      <c r="C66" s="6">
        <f t="shared" si="7"/>
        <v>7</v>
      </c>
      <c r="D66" s="6">
        <f t="shared" si="8"/>
        <v>10</v>
      </c>
      <c r="E66" s="17" t="s">
        <v>197</v>
      </c>
      <c r="F66" s="17" t="s">
        <v>86</v>
      </c>
      <c r="G66" s="17" t="s">
        <v>115</v>
      </c>
      <c r="H66" s="17" t="s">
        <v>40</v>
      </c>
      <c r="I66" s="18">
        <v>8</v>
      </c>
      <c r="J66" s="19">
        <v>2</v>
      </c>
      <c r="K66" s="19">
        <v>6</v>
      </c>
      <c r="L66" s="19">
        <v>9</v>
      </c>
      <c r="M66" s="19">
        <v>0</v>
      </c>
      <c r="N66" s="19">
        <v>0</v>
      </c>
      <c r="O66" s="19">
        <v>0</v>
      </c>
      <c r="P66" s="19">
        <v>6</v>
      </c>
      <c r="Q66" s="19">
        <v>4</v>
      </c>
      <c r="R66" s="19">
        <v>0</v>
      </c>
      <c r="S66" s="19">
        <v>0</v>
      </c>
      <c r="T66" s="19">
        <v>0</v>
      </c>
      <c r="U66" s="19">
        <v>0</v>
      </c>
      <c r="V66" s="19">
        <f t="shared" si="10"/>
        <v>27</v>
      </c>
      <c r="W66" s="6"/>
    </row>
    <row r="67" spans="1:23" ht="14.25" x14ac:dyDescent="0.45">
      <c r="A67" s="16" t="str">
        <f t="shared" si="5"/>
        <v>Мух*** М.В.</v>
      </c>
      <c r="B67" s="6" t="str">
        <f t="shared" si="6"/>
        <v>Мух***</v>
      </c>
      <c r="C67" s="6">
        <f t="shared" si="7"/>
        <v>3</v>
      </c>
      <c r="D67" s="6">
        <f t="shared" si="8"/>
        <v>6</v>
      </c>
      <c r="E67" s="17" t="s">
        <v>198</v>
      </c>
      <c r="F67" s="17" t="s">
        <v>199</v>
      </c>
      <c r="G67" s="17" t="s">
        <v>200</v>
      </c>
      <c r="H67" s="17" t="s">
        <v>201</v>
      </c>
      <c r="I67" s="18">
        <v>8</v>
      </c>
      <c r="J67" s="19">
        <v>1</v>
      </c>
      <c r="K67" s="19">
        <v>3</v>
      </c>
      <c r="L67" s="19">
        <v>0</v>
      </c>
      <c r="M67" s="19">
        <v>2</v>
      </c>
      <c r="N67" s="19">
        <v>4</v>
      </c>
      <c r="O67" s="19">
        <v>0</v>
      </c>
      <c r="P67" s="19">
        <v>5</v>
      </c>
      <c r="Q67" s="19">
        <v>1</v>
      </c>
      <c r="R67" s="19">
        <v>3</v>
      </c>
      <c r="S67" s="19">
        <v>2</v>
      </c>
      <c r="T67" s="19">
        <v>4</v>
      </c>
      <c r="U67" s="19">
        <v>1</v>
      </c>
      <c r="V67" s="19">
        <f t="shared" si="10"/>
        <v>26</v>
      </c>
      <c r="W67" s="6"/>
    </row>
    <row r="68" spans="1:23" ht="14.25" x14ac:dyDescent="0.45">
      <c r="A68" s="16" t="str">
        <f t="shared" si="5"/>
        <v>Там******** Т.А.</v>
      </c>
      <c r="B68" s="6" t="str">
        <f t="shared" si="6"/>
        <v>Там********</v>
      </c>
      <c r="C68" s="6">
        <f t="shared" si="7"/>
        <v>8</v>
      </c>
      <c r="D68" s="6">
        <f t="shared" si="8"/>
        <v>11</v>
      </c>
      <c r="E68" s="17" t="s">
        <v>202</v>
      </c>
      <c r="F68" s="17" t="s">
        <v>126</v>
      </c>
      <c r="G68" s="17" t="s">
        <v>169</v>
      </c>
      <c r="H68" s="17" t="s">
        <v>40</v>
      </c>
      <c r="I68" s="18">
        <v>8</v>
      </c>
      <c r="J68" s="19">
        <v>2</v>
      </c>
      <c r="K68" s="19">
        <v>7</v>
      </c>
      <c r="L68" s="19">
        <v>0</v>
      </c>
      <c r="M68" s="19">
        <v>1</v>
      </c>
      <c r="N68" s="19">
        <v>5</v>
      </c>
      <c r="O68" s="19">
        <v>0</v>
      </c>
      <c r="P68" s="19">
        <v>5</v>
      </c>
      <c r="Q68" s="19">
        <v>0</v>
      </c>
      <c r="R68" s="19">
        <v>0</v>
      </c>
      <c r="S68" s="19">
        <v>2</v>
      </c>
      <c r="T68" s="19">
        <v>0</v>
      </c>
      <c r="U68" s="19">
        <v>2</v>
      </c>
      <c r="V68" s="19">
        <f t="shared" si="10"/>
        <v>24</v>
      </c>
      <c r="W68" s="6"/>
    </row>
    <row r="69" spans="1:23" ht="14.25" x14ac:dyDescent="0.45">
      <c r="A69" s="16" t="str">
        <f t="shared" ref="A69:A80" si="11">B69&amp;" "&amp;LEFT(E69,1)&amp;"."&amp;LEFT(F69,1)&amp;"."</f>
        <v>Гре****** Г.И.</v>
      </c>
      <c r="B69" s="6" t="str">
        <f t="shared" ref="B69:B80" si="12">REPLACE(E69,4,C69,REPT("*",C69))</f>
        <v>Гре******</v>
      </c>
      <c r="C69" s="6">
        <f t="shared" ref="C69:C80" si="13">D69-3</f>
        <v>6</v>
      </c>
      <c r="D69" s="6">
        <f t="shared" ref="D69:D80" si="14">LEN(E69)</f>
        <v>9</v>
      </c>
      <c r="E69" s="17" t="s">
        <v>203</v>
      </c>
      <c r="F69" s="17" t="s">
        <v>204</v>
      </c>
      <c r="G69" s="17" t="s">
        <v>205</v>
      </c>
      <c r="H69" s="17" t="s">
        <v>129</v>
      </c>
      <c r="I69" s="18">
        <v>8</v>
      </c>
      <c r="J69" s="19">
        <v>2</v>
      </c>
      <c r="K69" s="19">
        <v>6</v>
      </c>
      <c r="L69" s="19">
        <v>3</v>
      </c>
      <c r="M69" s="19">
        <v>2</v>
      </c>
      <c r="N69" s="19">
        <v>2</v>
      </c>
      <c r="O69" s="19">
        <v>4</v>
      </c>
      <c r="P69" s="19">
        <v>4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f t="shared" si="10"/>
        <v>23</v>
      </c>
      <c r="W69" s="6"/>
    </row>
    <row r="70" spans="1:23" ht="14.25" x14ac:dyDescent="0.45">
      <c r="A70" s="16" t="str">
        <f t="shared" si="11"/>
        <v>Ряб*** Р.К.</v>
      </c>
      <c r="B70" s="6" t="str">
        <f t="shared" si="12"/>
        <v>Ряб***</v>
      </c>
      <c r="C70" s="6">
        <f t="shared" si="13"/>
        <v>3</v>
      </c>
      <c r="D70" s="6">
        <f t="shared" si="14"/>
        <v>6</v>
      </c>
      <c r="E70" s="20" t="s">
        <v>206</v>
      </c>
      <c r="F70" s="20" t="s">
        <v>192</v>
      </c>
      <c r="G70" s="20" t="s">
        <v>87</v>
      </c>
      <c r="H70" s="20" t="s">
        <v>207</v>
      </c>
      <c r="I70" s="21">
        <v>8</v>
      </c>
      <c r="J70" s="22">
        <v>2</v>
      </c>
      <c r="K70" s="22">
        <v>7</v>
      </c>
      <c r="L70" s="22">
        <v>6</v>
      </c>
      <c r="M70" s="22">
        <v>2</v>
      </c>
      <c r="N70" s="22">
        <v>1</v>
      </c>
      <c r="O70" s="22">
        <v>0</v>
      </c>
      <c r="P70" s="22">
        <v>3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f t="shared" si="10"/>
        <v>21</v>
      </c>
      <c r="W70" s="6"/>
    </row>
    <row r="71" spans="1:23" ht="14.25" x14ac:dyDescent="0.45">
      <c r="A71" s="16" t="str">
        <f t="shared" si="11"/>
        <v>Лус** Л.К.</v>
      </c>
      <c r="B71" s="6" t="str">
        <f t="shared" si="12"/>
        <v>Лус**</v>
      </c>
      <c r="C71" s="6">
        <f t="shared" si="13"/>
        <v>2</v>
      </c>
      <c r="D71" s="6">
        <f t="shared" si="14"/>
        <v>5</v>
      </c>
      <c r="E71" s="20" t="s">
        <v>208</v>
      </c>
      <c r="F71" s="20" t="s">
        <v>209</v>
      </c>
      <c r="G71" s="20" t="s">
        <v>210</v>
      </c>
      <c r="H71" s="20" t="s">
        <v>211</v>
      </c>
      <c r="I71" s="21">
        <v>8</v>
      </c>
      <c r="J71" s="22">
        <v>1</v>
      </c>
      <c r="K71" s="22">
        <v>1</v>
      </c>
      <c r="L71" s="22">
        <v>3</v>
      </c>
      <c r="M71" s="22">
        <v>0</v>
      </c>
      <c r="N71" s="22">
        <v>1</v>
      </c>
      <c r="O71" s="22">
        <v>2</v>
      </c>
      <c r="P71" s="22">
        <v>7</v>
      </c>
      <c r="Q71" s="22">
        <v>1</v>
      </c>
      <c r="R71" s="22">
        <v>0</v>
      </c>
      <c r="S71" s="22">
        <v>1</v>
      </c>
      <c r="T71" s="22">
        <v>0</v>
      </c>
      <c r="U71" s="22">
        <v>0</v>
      </c>
      <c r="V71" s="22">
        <f t="shared" si="10"/>
        <v>17</v>
      </c>
      <c r="W71" s="6"/>
    </row>
    <row r="72" spans="1:23" ht="14.25" x14ac:dyDescent="0.45">
      <c r="A72" s="16" t="str">
        <f t="shared" si="11"/>
        <v>Фро*** Ф.Н.</v>
      </c>
      <c r="B72" s="6" t="str">
        <f t="shared" si="12"/>
        <v>Фро***</v>
      </c>
      <c r="C72" s="6">
        <f t="shared" si="13"/>
        <v>3</v>
      </c>
      <c r="D72" s="6">
        <f t="shared" si="14"/>
        <v>6</v>
      </c>
      <c r="E72" s="20" t="s">
        <v>212</v>
      </c>
      <c r="F72" s="20" t="s">
        <v>213</v>
      </c>
      <c r="G72" s="20" t="s">
        <v>24</v>
      </c>
      <c r="H72" s="20" t="s">
        <v>214</v>
      </c>
      <c r="I72" s="21">
        <v>8</v>
      </c>
      <c r="J72" s="22">
        <v>2</v>
      </c>
      <c r="K72" s="22">
        <v>6</v>
      </c>
      <c r="L72" s="22">
        <v>0</v>
      </c>
      <c r="M72" s="22">
        <v>0</v>
      </c>
      <c r="N72" s="22">
        <v>0</v>
      </c>
      <c r="O72" s="22">
        <v>0</v>
      </c>
      <c r="P72" s="22">
        <v>3</v>
      </c>
      <c r="Q72" s="22">
        <v>4</v>
      </c>
      <c r="R72" s="22">
        <v>0</v>
      </c>
      <c r="S72" s="22">
        <v>0</v>
      </c>
      <c r="T72" s="22">
        <v>0</v>
      </c>
      <c r="U72" s="22">
        <v>0</v>
      </c>
      <c r="V72" s="22">
        <f t="shared" si="10"/>
        <v>15</v>
      </c>
      <c r="W72" s="6"/>
    </row>
    <row r="73" spans="1:23" ht="14.25" x14ac:dyDescent="0.45">
      <c r="A73" s="7" t="str">
        <f t="shared" si="11"/>
        <v>Бел**** Б.Е.</v>
      </c>
      <c r="B73" s="6" t="str">
        <f t="shared" si="12"/>
        <v>Бел****</v>
      </c>
      <c r="C73" s="6">
        <f t="shared" si="13"/>
        <v>4</v>
      </c>
      <c r="D73" s="6">
        <f t="shared" si="14"/>
        <v>7</v>
      </c>
      <c r="E73" s="8" t="s">
        <v>235</v>
      </c>
      <c r="F73" s="8" t="s">
        <v>140</v>
      </c>
      <c r="G73" s="8" t="s">
        <v>32</v>
      </c>
      <c r="H73" s="8" t="s">
        <v>236</v>
      </c>
      <c r="I73" s="9">
        <v>7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 t="s">
        <v>84</v>
      </c>
      <c r="W73" s="6"/>
    </row>
    <row r="74" spans="1:23" ht="14.25" x14ac:dyDescent="0.45">
      <c r="A74" s="7" t="str">
        <f t="shared" si="11"/>
        <v>Ива*** И.М.</v>
      </c>
      <c r="B74" s="6" t="str">
        <f t="shared" si="12"/>
        <v>Ива***</v>
      </c>
      <c r="C74" s="6">
        <f t="shared" si="13"/>
        <v>3</v>
      </c>
      <c r="D74" s="6">
        <f t="shared" si="14"/>
        <v>6</v>
      </c>
      <c r="E74" s="8" t="s">
        <v>139</v>
      </c>
      <c r="F74" s="8" t="s">
        <v>237</v>
      </c>
      <c r="G74" s="8" t="s">
        <v>28</v>
      </c>
      <c r="H74" s="8" t="s">
        <v>151</v>
      </c>
      <c r="I74" s="9">
        <v>7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 t="s">
        <v>84</v>
      </c>
      <c r="W74" s="6"/>
    </row>
    <row r="75" spans="1:23" ht="14.25" x14ac:dyDescent="0.45">
      <c r="A75" s="7" t="str">
        <f t="shared" si="11"/>
        <v>Куд***** К.И.</v>
      </c>
      <c r="B75" s="6" t="str">
        <f t="shared" si="12"/>
        <v>Куд*****</v>
      </c>
      <c r="C75" s="6">
        <f t="shared" si="13"/>
        <v>5</v>
      </c>
      <c r="D75" s="6">
        <f t="shared" si="14"/>
        <v>8</v>
      </c>
      <c r="E75" s="8" t="s">
        <v>238</v>
      </c>
      <c r="F75" s="8" t="s">
        <v>19</v>
      </c>
      <c r="G75" s="8" t="s">
        <v>32</v>
      </c>
      <c r="H75" s="8" t="s">
        <v>239</v>
      </c>
      <c r="I75" s="9">
        <v>7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 t="s">
        <v>84</v>
      </c>
      <c r="W75" s="6"/>
    </row>
    <row r="76" spans="1:23" ht="14.25" x14ac:dyDescent="0.45">
      <c r="A76" s="11" t="str">
        <f t="shared" si="11"/>
        <v>Ста****** С.С.</v>
      </c>
      <c r="B76" s="6" t="str">
        <f t="shared" si="12"/>
        <v>Ста******</v>
      </c>
      <c r="C76" s="6">
        <f t="shared" si="13"/>
        <v>6</v>
      </c>
      <c r="D76" s="6">
        <f t="shared" si="14"/>
        <v>9</v>
      </c>
      <c r="E76" s="12" t="s">
        <v>224</v>
      </c>
      <c r="F76" s="12" t="s">
        <v>47</v>
      </c>
      <c r="G76" s="12" t="s">
        <v>225</v>
      </c>
      <c r="H76" s="12" t="s">
        <v>226</v>
      </c>
      <c r="I76" s="13">
        <v>7</v>
      </c>
      <c r="J76" s="14">
        <v>1</v>
      </c>
      <c r="K76" s="14">
        <v>6</v>
      </c>
      <c r="L76" s="14">
        <v>6</v>
      </c>
      <c r="M76" s="14">
        <v>2</v>
      </c>
      <c r="N76" s="14">
        <v>5</v>
      </c>
      <c r="O76" s="14">
        <v>5</v>
      </c>
      <c r="P76" s="14">
        <v>6</v>
      </c>
      <c r="Q76" s="14">
        <v>2</v>
      </c>
      <c r="R76" s="14">
        <v>1</v>
      </c>
      <c r="S76" s="14">
        <v>3</v>
      </c>
      <c r="T76" s="14">
        <v>0</v>
      </c>
      <c r="U76" s="14">
        <v>1</v>
      </c>
      <c r="V76" s="14">
        <f>SUM(J76:U76)</f>
        <v>38</v>
      </c>
      <c r="W76" s="6"/>
    </row>
    <row r="77" spans="1:23" ht="14.25" x14ac:dyDescent="0.45">
      <c r="A77" s="11" t="str">
        <f t="shared" si="11"/>
        <v>Шум**** Ш.М.</v>
      </c>
      <c r="B77" s="6" t="str">
        <f t="shared" si="12"/>
        <v>Шум****</v>
      </c>
      <c r="C77" s="6">
        <f t="shared" si="13"/>
        <v>4</v>
      </c>
      <c r="D77" s="6">
        <f t="shared" si="14"/>
        <v>7</v>
      </c>
      <c r="E77" s="12" t="s">
        <v>227</v>
      </c>
      <c r="F77" s="12" t="s">
        <v>228</v>
      </c>
      <c r="G77" s="12" t="s">
        <v>71</v>
      </c>
      <c r="H77" s="12" t="s">
        <v>229</v>
      </c>
      <c r="I77" s="13">
        <v>7</v>
      </c>
      <c r="J77" s="14">
        <v>2</v>
      </c>
      <c r="K77" s="14">
        <v>4</v>
      </c>
      <c r="L77" s="14">
        <v>0</v>
      </c>
      <c r="M77" s="14">
        <v>1</v>
      </c>
      <c r="N77" s="14">
        <v>2</v>
      </c>
      <c r="O77" s="14">
        <v>7</v>
      </c>
      <c r="P77" s="14">
        <v>7</v>
      </c>
      <c r="Q77" s="14">
        <v>0</v>
      </c>
      <c r="R77" s="14">
        <v>4</v>
      </c>
      <c r="S77" s="14">
        <v>4</v>
      </c>
      <c r="T77" s="14">
        <v>0</v>
      </c>
      <c r="U77" s="14">
        <v>1</v>
      </c>
      <c r="V77" s="14">
        <f>SUM(J77:U77)</f>
        <v>32</v>
      </c>
      <c r="W77" s="6"/>
    </row>
    <row r="78" spans="1:23" ht="14.25" x14ac:dyDescent="0.45">
      <c r="A78" s="16" t="str">
        <f t="shared" si="11"/>
        <v>Куз****** К.С.</v>
      </c>
      <c r="B78" s="6" t="str">
        <f t="shared" si="12"/>
        <v>Куз******</v>
      </c>
      <c r="C78" s="6">
        <f t="shared" si="13"/>
        <v>6</v>
      </c>
      <c r="D78" s="6">
        <f t="shared" si="14"/>
        <v>9</v>
      </c>
      <c r="E78" s="20" t="s">
        <v>230</v>
      </c>
      <c r="F78" s="20" t="s">
        <v>182</v>
      </c>
      <c r="G78" s="20" t="s">
        <v>210</v>
      </c>
      <c r="H78" s="20" t="s">
        <v>231</v>
      </c>
      <c r="I78" s="21">
        <v>7</v>
      </c>
      <c r="J78" s="22">
        <v>1</v>
      </c>
      <c r="K78" s="22">
        <v>8</v>
      </c>
      <c r="L78" s="22">
        <v>0</v>
      </c>
      <c r="M78" s="22">
        <v>1</v>
      </c>
      <c r="N78" s="22">
        <v>5</v>
      </c>
      <c r="O78" s="22">
        <v>0</v>
      </c>
      <c r="P78" s="22">
        <v>5</v>
      </c>
      <c r="Q78" s="22">
        <v>0</v>
      </c>
      <c r="R78" s="22">
        <v>1</v>
      </c>
      <c r="S78" s="22">
        <v>0</v>
      </c>
      <c r="T78" s="22">
        <v>0</v>
      </c>
      <c r="U78" s="22">
        <v>0</v>
      </c>
      <c r="V78" s="22">
        <f>SUM(J78:U78)</f>
        <v>21</v>
      </c>
      <c r="W78" s="6"/>
    </row>
    <row r="79" spans="1:23" ht="14.25" x14ac:dyDescent="0.45">
      <c r="A79" s="16" t="str">
        <f t="shared" si="11"/>
        <v>Руд****** Р.Д.</v>
      </c>
      <c r="B79" s="6" t="str">
        <f t="shared" si="12"/>
        <v>Руд******</v>
      </c>
      <c r="C79" s="6">
        <f t="shared" si="13"/>
        <v>6</v>
      </c>
      <c r="D79" s="6">
        <f t="shared" si="14"/>
        <v>9</v>
      </c>
      <c r="E79" s="20" t="s">
        <v>232</v>
      </c>
      <c r="F79" s="20" t="s">
        <v>233</v>
      </c>
      <c r="G79" s="20" t="s">
        <v>210</v>
      </c>
      <c r="H79" s="20" t="s">
        <v>234</v>
      </c>
      <c r="I79" s="21">
        <v>7</v>
      </c>
      <c r="J79" s="22">
        <v>1</v>
      </c>
      <c r="K79" s="22">
        <v>3</v>
      </c>
      <c r="L79" s="22">
        <v>1</v>
      </c>
      <c r="M79" s="22">
        <v>0</v>
      </c>
      <c r="N79" s="22">
        <v>0</v>
      </c>
      <c r="O79" s="22">
        <v>0</v>
      </c>
      <c r="P79" s="22">
        <v>4</v>
      </c>
      <c r="Q79" s="22">
        <v>2</v>
      </c>
      <c r="R79" s="22">
        <v>1</v>
      </c>
      <c r="S79" s="22">
        <v>0</v>
      </c>
      <c r="T79" s="22">
        <v>0</v>
      </c>
      <c r="U79" s="22">
        <v>1</v>
      </c>
      <c r="V79" s="22">
        <f>SUM(J79:U79)</f>
        <v>13</v>
      </c>
      <c r="W79" s="6"/>
    </row>
    <row r="80" spans="1:23" ht="14.25" x14ac:dyDescent="0.45">
      <c r="A80" s="16" t="str">
        <f t="shared" si="11"/>
        <v>Фро*** Ф.П.</v>
      </c>
      <c r="B80" s="6" t="str">
        <f t="shared" si="12"/>
        <v>Фро***</v>
      </c>
      <c r="C80" s="6">
        <f t="shared" si="13"/>
        <v>3</v>
      </c>
      <c r="D80" s="6">
        <f t="shared" si="14"/>
        <v>6</v>
      </c>
      <c r="E80" s="20" t="s">
        <v>240</v>
      </c>
      <c r="F80" s="20" t="s">
        <v>241</v>
      </c>
      <c r="G80" s="20" t="s">
        <v>143</v>
      </c>
      <c r="H80" s="20" t="s">
        <v>242</v>
      </c>
      <c r="I80" s="21">
        <v>6</v>
      </c>
      <c r="J80" s="22">
        <v>1</v>
      </c>
      <c r="K80" s="22">
        <v>0</v>
      </c>
      <c r="L80" s="22">
        <v>0</v>
      </c>
      <c r="M80" s="22">
        <v>0</v>
      </c>
      <c r="N80" s="22">
        <v>0</v>
      </c>
      <c r="O80" s="22">
        <v>2</v>
      </c>
      <c r="P80" s="22">
        <v>3</v>
      </c>
      <c r="Q80" s="22">
        <v>1</v>
      </c>
      <c r="R80" s="22">
        <v>1</v>
      </c>
      <c r="S80" s="22">
        <v>1</v>
      </c>
      <c r="T80" s="22">
        <v>0</v>
      </c>
      <c r="U80" s="22">
        <v>0</v>
      </c>
      <c r="V80" s="22">
        <f>SUM(J80:U80)</f>
        <v>9</v>
      </c>
      <c r="W80" s="6"/>
    </row>
  </sheetData>
  <autoFilter ref="E1:V1001"/>
  <sortState ref="E2:V81">
    <sortCondition descending="1" ref="I2:I81"/>
    <sortCondition descending="1" ref="V2:V81"/>
  </sortState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Евдокимов</cp:lastModifiedBy>
  <dcterms:modified xsi:type="dcterms:W3CDTF">2023-06-27T20:18:06Z</dcterms:modified>
</cp:coreProperties>
</file>