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Центр\Занятия 2022-23\Отборы\"/>
    </mc:Choice>
  </mc:AlternateContent>
  <xr:revisionPtr revIDLastSave="0" documentId="13_ncr:1_{BDEEFD52-BDE7-4B98-8300-7D0199B8DB5A}" xr6:coauthVersionLast="36" xr6:coauthVersionMax="36" xr10:uidLastSave="{00000000-0000-0000-0000-000000000000}"/>
  <bookViews>
    <workbookView xWindow="0" yWindow="0" windowWidth="16920" windowHeight="7470" xr2:uid="{00000000-000D-0000-FFFF-FFFF00000000}"/>
  </bookViews>
  <sheets>
    <sheet name="Итог" sheetId="1" r:id="rId1"/>
  </sheets>
  <calcPr calcId="191029"/>
</workbook>
</file>

<file path=xl/calcChain.xml><?xml version="1.0" encoding="utf-8"?>
<calcChain xmlns="http://schemas.openxmlformats.org/spreadsheetml/2006/main">
  <c r="D3" i="1" l="1"/>
  <c r="C3" i="1" s="1"/>
  <c r="B3" i="1" s="1"/>
  <c r="A3" i="1" s="1"/>
  <c r="D4" i="1"/>
  <c r="C4" i="1" s="1"/>
  <c r="B4" i="1" s="1"/>
  <c r="A4" i="1" s="1"/>
  <c r="D5" i="1"/>
  <c r="C5" i="1" s="1"/>
  <c r="B5" i="1" s="1"/>
  <c r="A5" i="1" s="1"/>
  <c r="D6" i="1"/>
  <c r="C6" i="1" s="1"/>
  <c r="B6" i="1" s="1"/>
  <c r="A6" i="1" s="1"/>
  <c r="D7" i="1"/>
  <c r="C7" i="1" s="1"/>
  <c r="B7" i="1" s="1"/>
  <c r="A7" i="1" s="1"/>
  <c r="D8" i="1"/>
  <c r="C8" i="1" s="1"/>
  <c r="B8" i="1" s="1"/>
  <c r="A8" i="1" s="1"/>
  <c r="D9" i="1"/>
  <c r="C9" i="1" s="1"/>
  <c r="B9" i="1" s="1"/>
  <c r="A9" i="1" s="1"/>
  <c r="D10" i="1"/>
  <c r="C10" i="1" s="1"/>
  <c r="B10" i="1" s="1"/>
  <c r="A10" i="1" s="1"/>
  <c r="D11" i="1"/>
  <c r="C11" i="1" s="1"/>
  <c r="B11" i="1" s="1"/>
  <c r="A11" i="1" s="1"/>
  <c r="D12" i="1"/>
  <c r="C12" i="1" s="1"/>
  <c r="B12" i="1" s="1"/>
  <c r="A12" i="1" s="1"/>
  <c r="D13" i="1"/>
  <c r="C13" i="1" s="1"/>
  <c r="B13" i="1" s="1"/>
  <c r="A13" i="1" s="1"/>
  <c r="D14" i="1"/>
  <c r="C14" i="1" s="1"/>
  <c r="B14" i="1" s="1"/>
  <c r="A14" i="1" s="1"/>
  <c r="D15" i="1"/>
  <c r="C15" i="1" s="1"/>
  <c r="B15" i="1" s="1"/>
  <c r="A15" i="1" s="1"/>
  <c r="D16" i="1"/>
  <c r="C16" i="1" s="1"/>
  <c r="B16" i="1" s="1"/>
  <c r="A16" i="1" s="1"/>
  <c r="D17" i="1"/>
  <c r="C17" i="1" s="1"/>
  <c r="B17" i="1" s="1"/>
  <c r="A17" i="1" s="1"/>
  <c r="D18" i="1"/>
  <c r="C18" i="1" s="1"/>
  <c r="B18" i="1" s="1"/>
  <c r="A18" i="1" s="1"/>
  <c r="D19" i="1"/>
  <c r="C19" i="1" s="1"/>
  <c r="B19" i="1" s="1"/>
  <c r="A19" i="1" s="1"/>
  <c r="D20" i="1"/>
  <c r="C20" i="1" s="1"/>
  <c r="B20" i="1" s="1"/>
  <c r="A20" i="1" s="1"/>
  <c r="D21" i="1"/>
  <c r="C21" i="1" s="1"/>
  <c r="B21" i="1" s="1"/>
  <c r="A21" i="1" s="1"/>
  <c r="D22" i="1"/>
  <c r="C22" i="1" s="1"/>
  <c r="B22" i="1" s="1"/>
  <c r="A22" i="1" s="1"/>
  <c r="D23" i="1"/>
  <c r="C23" i="1" s="1"/>
  <c r="B23" i="1" s="1"/>
  <c r="A23" i="1" s="1"/>
  <c r="D24" i="1"/>
  <c r="C24" i="1" s="1"/>
  <c r="B24" i="1" s="1"/>
  <c r="A24" i="1" s="1"/>
  <c r="D25" i="1"/>
  <c r="C25" i="1" s="1"/>
  <c r="B25" i="1" s="1"/>
  <c r="A25" i="1" s="1"/>
  <c r="D26" i="1"/>
  <c r="C26" i="1" s="1"/>
  <c r="B26" i="1" s="1"/>
  <c r="A26" i="1" s="1"/>
  <c r="D27" i="1"/>
  <c r="C27" i="1" s="1"/>
  <c r="B27" i="1" s="1"/>
  <c r="A27" i="1" s="1"/>
  <c r="D28" i="1"/>
  <c r="C28" i="1" s="1"/>
  <c r="B28" i="1" s="1"/>
  <c r="A28" i="1" s="1"/>
  <c r="D29" i="1"/>
  <c r="C29" i="1" s="1"/>
  <c r="B29" i="1" s="1"/>
  <c r="A29" i="1" s="1"/>
  <c r="D30" i="1"/>
  <c r="C30" i="1" s="1"/>
  <c r="B30" i="1" s="1"/>
  <c r="A30" i="1" s="1"/>
  <c r="D31" i="1"/>
  <c r="C31" i="1" s="1"/>
  <c r="B31" i="1" s="1"/>
  <c r="A31" i="1" s="1"/>
  <c r="D32" i="1"/>
  <c r="C32" i="1" s="1"/>
  <c r="B32" i="1" s="1"/>
  <c r="A32" i="1" s="1"/>
  <c r="D33" i="1"/>
  <c r="C33" i="1" s="1"/>
  <c r="B33" i="1" s="1"/>
  <c r="A33" i="1" s="1"/>
  <c r="D34" i="1"/>
  <c r="C34" i="1" s="1"/>
  <c r="B34" i="1" s="1"/>
  <c r="A34" i="1" s="1"/>
  <c r="D35" i="1"/>
  <c r="C35" i="1" s="1"/>
  <c r="B35" i="1" s="1"/>
  <c r="A35" i="1" s="1"/>
  <c r="D36" i="1"/>
  <c r="C36" i="1" s="1"/>
  <c r="B36" i="1" s="1"/>
  <c r="A36" i="1" s="1"/>
  <c r="D37" i="1"/>
  <c r="C37" i="1" s="1"/>
  <c r="B37" i="1" s="1"/>
  <c r="A37" i="1" s="1"/>
  <c r="D38" i="1"/>
  <c r="C38" i="1" s="1"/>
  <c r="B38" i="1" s="1"/>
  <c r="A38" i="1" s="1"/>
  <c r="D39" i="1"/>
  <c r="C39" i="1" s="1"/>
  <c r="B39" i="1" s="1"/>
  <c r="A39" i="1" s="1"/>
  <c r="D40" i="1"/>
  <c r="C40" i="1" s="1"/>
  <c r="B40" i="1" s="1"/>
  <c r="A40" i="1" s="1"/>
  <c r="D41" i="1"/>
  <c r="C41" i="1" s="1"/>
  <c r="B41" i="1" s="1"/>
  <c r="A41" i="1" s="1"/>
  <c r="D42" i="1"/>
  <c r="C42" i="1" s="1"/>
  <c r="B42" i="1" s="1"/>
  <c r="A42" i="1" s="1"/>
  <c r="D44" i="1"/>
  <c r="C44" i="1" s="1"/>
  <c r="B44" i="1" s="1"/>
  <c r="A44" i="1" s="1"/>
  <c r="D45" i="1"/>
  <c r="C45" i="1" s="1"/>
  <c r="B45" i="1" s="1"/>
  <c r="A45" i="1" s="1"/>
  <c r="D46" i="1"/>
  <c r="C46" i="1" s="1"/>
  <c r="B46" i="1" s="1"/>
  <c r="A46" i="1" s="1"/>
  <c r="D47" i="1"/>
  <c r="C47" i="1" s="1"/>
  <c r="B47" i="1" s="1"/>
  <c r="A47" i="1" s="1"/>
  <c r="D48" i="1"/>
  <c r="C48" i="1" s="1"/>
  <c r="B48" i="1" s="1"/>
  <c r="A48" i="1" s="1"/>
  <c r="D49" i="1"/>
  <c r="C49" i="1" s="1"/>
  <c r="B49" i="1" s="1"/>
  <c r="A49" i="1" s="1"/>
  <c r="D50" i="1"/>
  <c r="C50" i="1" s="1"/>
  <c r="B50" i="1" s="1"/>
  <c r="A50" i="1" s="1"/>
  <c r="D51" i="1"/>
  <c r="C51" i="1" s="1"/>
  <c r="B51" i="1" s="1"/>
  <c r="A51" i="1" s="1"/>
  <c r="D43" i="1"/>
  <c r="C43" i="1" s="1"/>
  <c r="B43" i="1" s="1"/>
  <c r="A43" i="1" s="1"/>
  <c r="D52" i="1"/>
  <c r="C52" i="1" s="1"/>
  <c r="B52" i="1" s="1"/>
  <c r="A52" i="1" s="1"/>
  <c r="D53" i="1"/>
  <c r="C53" i="1" s="1"/>
  <c r="B53" i="1" s="1"/>
  <c r="A53" i="1" s="1"/>
  <c r="D54" i="1"/>
  <c r="C54" i="1" s="1"/>
  <c r="B54" i="1" s="1"/>
  <c r="A54" i="1" s="1"/>
  <c r="D55" i="1"/>
  <c r="C55" i="1" s="1"/>
  <c r="B55" i="1" s="1"/>
  <c r="A55" i="1" s="1"/>
  <c r="D56" i="1"/>
  <c r="C56" i="1" s="1"/>
  <c r="B56" i="1" s="1"/>
  <c r="A56" i="1" s="1"/>
  <c r="D57" i="1"/>
  <c r="C57" i="1" s="1"/>
  <c r="B57" i="1" s="1"/>
  <c r="A57" i="1" s="1"/>
  <c r="D58" i="1"/>
  <c r="C58" i="1" s="1"/>
  <c r="B58" i="1" s="1"/>
  <c r="A58" i="1" s="1"/>
  <c r="D59" i="1"/>
  <c r="C59" i="1" s="1"/>
  <c r="B59" i="1" s="1"/>
  <c r="A59" i="1" s="1"/>
  <c r="D60" i="1"/>
  <c r="C60" i="1" s="1"/>
  <c r="B60" i="1" s="1"/>
  <c r="A60" i="1" s="1"/>
  <c r="D61" i="1"/>
  <c r="C61" i="1" s="1"/>
  <c r="B61" i="1" s="1"/>
  <c r="A61" i="1" s="1"/>
  <c r="D62" i="1"/>
  <c r="C62" i="1" s="1"/>
  <c r="B62" i="1" s="1"/>
  <c r="A62" i="1" s="1"/>
  <c r="D63" i="1"/>
  <c r="C63" i="1" s="1"/>
  <c r="B63" i="1" s="1"/>
  <c r="A63" i="1" s="1"/>
  <c r="D64" i="1"/>
  <c r="C64" i="1" s="1"/>
  <c r="B64" i="1" s="1"/>
  <c r="A64" i="1" s="1"/>
  <c r="D65" i="1"/>
  <c r="C65" i="1" s="1"/>
  <c r="B65" i="1" s="1"/>
  <c r="A65" i="1" s="1"/>
  <c r="D66" i="1"/>
  <c r="C66" i="1" s="1"/>
  <c r="B66" i="1" s="1"/>
  <c r="A66" i="1" s="1"/>
  <c r="D67" i="1"/>
  <c r="C67" i="1" s="1"/>
  <c r="B67" i="1" s="1"/>
  <c r="A67" i="1" s="1"/>
  <c r="D68" i="1"/>
  <c r="C68" i="1" s="1"/>
  <c r="B68" i="1" s="1"/>
  <c r="A68" i="1" s="1"/>
  <c r="D69" i="1"/>
  <c r="C69" i="1" s="1"/>
  <c r="B69" i="1" s="1"/>
  <c r="A69" i="1" s="1"/>
  <c r="D70" i="1"/>
  <c r="C70" i="1" s="1"/>
  <c r="B70" i="1" s="1"/>
  <c r="A70" i="1" s="1"/>
  <c r="D71" i="1"/>
  <c r="C71" i="1" s="1"/>
  <c r="B71" i="1" s="1"/>
  <c r="A71" i="1" s="1"/>
  <c r="D72" i="1"/>
  <c r="C72" i="1" s="1"/>
  <c r="B72" i="1" s="1"/>
  <c r="A72" i="1" s="1"/>
  <c r="D73" i="1"/>
  <c r="C73" i="1" s="1"/>
  <c r="B73" i="1" s="1"/>
  <c r="A73" i="1" s="1"/>
  <c r="D74" i="1"/>
  <c r="C74" i="1" s="1"/>
  <c r="B74" i="1" s="1"/>
  <c r="A74" i="1" s="1"/>
  <c r="D75" i="1"/>
  <c r="C75" i="1" s="1"/>
  <c r="B75" i="1" s="1"/>
  <c r="A75" i="1" s="1"/>
  <c r="D76" i="1"/>
  <c r="C76" i="1" s="1"/>
  <c r="B76" i="1" s="1"/>
  <c r="A76" i="1" s="1"/>
  <c r="D2" i="1"/>
  <c r="C2" i="1" s="1"/>
  <c r="B2" i="1" s="1"/>
  <c r="A2" i="1" s="1"/>
  <c r="AE76" i="1" l="1"/>
  <c r="Y76" i="1"/>
  <c r="AE75" i="1"/>
  <c r="Y75" i="1"/>
  <c r="AE74" i="1"/>
  <c r="Y74" i="1"/>
  <c r="AE73" i="1"/>
  <c r="Y73" i="1"/>
  <c r="AE72" i="1"/>
  <c r="AF72" i="1" s="1"/>
  <c r="AE71" i="1"/>
  <c r="Y71" i="1"/>
  <c r="AE70" i="1"/>
  <c r="Y70" i="1"/>
  <c r="AE69" i="1"/>
  <c r="Y69" i="1"/>
  <c r="AE68" i="1"/>
  <c r="Y68" i="1"/>
  <c r="AE67" i="1"/>
  <c r="Y67" i="1"/>
  <c r="AF67" i="1" s="1"/>
  <c r="AE66" i="1"/>
  <c r="Y66" i="1"/>
  <c r="AE65" i="1"/>
  <c r="Y65" i="1"/>
  <c r="AE64" i="1"/>
  <c r="Y64" i="1"/>
  <c r="AE63" i="1"/>
  <c r="Y63" i="1"/>
  <c r="AF63" i="1" s="1"/>
  <c r="AE62" i="1"/>
  <c r="Y62" i="1"/>
  <c r="AE61" i="1"/>
  <c r="Y61" i="1"/>
  <c r="AE60" i="1"/>
  <c r="Y60" i="1"/>
  <c r="AE59" i="1"/>
  <c r="Y59" i="1"/>
  <c r="AF59" i="1" s="1"/>
  <c r="AE58" i="1"/>
  <c r="Y58" i="1"/>
  <c r="AE57" i="1"/>
  <c r="Y57" i="1"/>
  <c r="AE56" i="1"/>
  <c r="Y56" i="1"/>
  <c r="AE55" i="1"/>
  <c r="Y55" i="1"/>
  <c r="AF55" i="1" s="1"/>
  <c r="AE54" i="1"/>
  <c r="Y54" i="1"/>
  <c r="AE53" i="1"/>
  <c r="Y53" i="1"/>
  <c r="AE52" i="1"/>
  <c r="Y52" i="1"/>
  <c r="AE43" i="1"/>
  <c r="Y43" i="1"/>
  <c r="AE51" i="1"/>
  <c r="Y51" i="1"/>
  <c r="AE50" i="1"/>
  <c r="Y50" i="1"/>
  <c r="AE49" i="1"/>
  <c r="Y49" i="1"/>
  <c r="AE48" i="1"/>
  <c r="Y48" i="1"/>
  <c r="AE47" i="1"/>
  <c r="Y47" i="1"/>
  <c r="AE46" i="1"/>
  <c r="Y46" i="1"/>
  <c r="AE45" i="1"/>
  <c r="Y45" i="1"/>
  <c r="AE44" i="1"/>
  <c r="Y44" i="1"/>
  <c r="AE42" i="1"/>
  <c r="Y42" i="1"/>
  <c r="AE41" i="1"/>
  <c r="Y41" i="1"/>
  <c r="AE40" i="1"/>
  <c r="Y40" i="1"/>
  <c r="AE39" i="1"/>
  <c r="Y39" i="1"/>
  <c r="AE38" i="1"/>
  <c r="Y38" i="1"/>
  <c r="AE37" i="1"/>
  <c r="Y37" i="1"/>
  <c r="AE36" i="1"/>
  <c r="Y36" i="1"/>
  <c r="AE35" i="1"/>
  <c r="Y35" i="1"/>
  <c r="AE34" i="1"/>
  <c r="Y34" i="1"/>
  <c r="AE33" i="1"/>
  <c r="Y33" i="1"/>
  <c r="AE32" i="1"/>
  <c r="Y32" i="1"/>
  <c r="AE31" i="1"/>
  <c r="Y31" i="1"/>
  <c r="AE30" i="1"/>
  <c r="Y30" i="1"/>
  <c r="AE29" i="1"/>
  <c r="Y29" i="1"/>
  <c r="AE28" i="1"/>
  <c r="Y28" i="1"/>
  <c r="AE27" i="1"/>
  <c r="Y27" i="1"/>
  <c r="AE26" i="1"/>
  <c r="Y26" i="1"/>
  <c r="AE25" i="1"/>
  <c r="Y25" i="1"/>
  <c r="AE24" i="1"/>
  <c r="Y24" i="1"/>
  <c r="AE23" i="1"/>
  <c r="Y23" i="1"/>
  <c r="Y22" i="1"/>
  <c r="AF22" i="1" s="1"/>
  <c r="AE21" i="1"/>
  <c r="Y21" i="1"/>
  <c r="AE20" i="1"/>
  <c r="Y20" i="1"/>
  <c r="AE19" i="1"/>
  <c r="Y19" i="1"/>
  <c r="AE18" i="1"/>
  <c r="Y18" i="1"/>
  <c r="AE17" i="1"/>
  <c r="Y17" i="1"/>
  <c r="AE16" i="1"/>
  <c r="Y16" i="1"/>
  <c r="AE15" i="1"/>
  <c r="Y15" i="1"/>
  <c r="AE14" i="1"/>
  <c r="Y14" i="1"/>
  <c r="AE13" i="1"/>
  <c r="Y13" i="1"/>
  <c r="AE12" i="1"/>
  <c r="Y12" i="1"/>
  <c r="AE11" i="1"/>
  <c r="Y11" i="1"/>
  <c r="AE10" i="1"/>
  <c r="Y10" i="1"/>
  <c r="AE9" i="1"/>
  <c r="Y9" i="1"/>
  <c r="AE8" i="1"/>
  <c r="Y8" i="1"/>
  <c r="AE7" i="1"/>
  <c r="Y7" i="1"/>
  <c r="AE6" i="1"/>
  <c r="Y6" i="1"/>
  <c r="AE5" i="1"/>
  <c r="Y5" i="1"/>
  <c r="AE4" i="1"/>
  <c r="Y4" i="1"/>
  <c r="AE3" i="1"/>
  <c r="Y3" i="1"/>
  <c r="AE2" i="1"/>
  <c r="Y2" i="1"/>
  <c r="AF41" i="1" l="1"/>
  <c r="AF46" i="1"/>
  <c r="AF50" i="1"/>
  <c r="AF73" i="1"/>
  <c r="AF30" i="1"/>
  <c r="AF34" i="1"/>
  <c r="AF38" i="1"/>
  <c r="AF51" i="1"/>
  <c r="AF20" i="1"/>
  <c r="AF28" i="1"/>
  <c r="AF3" i="1"/>
  <c r="AF11" i="1"/>
  <c r="AF15" i="1"/>
  <c r="AF21" i="1"/>
  <c r="AF65" i="1"/>
  <c r="AF57" i="1"/>
  <c r="AF49" i="1"/>
  <c r="AF52" i="1"/>
  <c r="AF64" i="1"/>
  <c r="AF9" i="1"/>
  <c r="AF13" i="1"/>
  <c r="AF17" i="1"/>
  <c r="AF25" i="1"/>
  <c r="AF32" i="1"/>
  <c r="AF40" i="1"/>
  <c r="AF74" i="1"/>
  <c r="AF2" i="1"/>
  <c r="AF6" i="1"/>
  <c r="AF10" i="1"/>
  <c r="AF54" i="1"/>
  <c r="AF62" i="1"/>
  <c r="AF66" i="1"/>
  <c r="AF70" i="1"/>
  <c r="AF75" i="1"/>
  <c r="AF24" i="1"/>
  <c r="AF42" i="1"/>
  <c r="AF39" i="1"/>
  <c r="AF12" i="1"/>
  <c r="AF36" i="1"/>
  <c r="AF43" i="1"/>
  <c r="AF69" i="1"/>
  <c r="AF5" i="1"/>
  <c r="AF29" i="1"/>
  <c r="AF37" i="1"/>
  <c r="AF45" i="1"/>
  <c r="AF61" i="1"/>
  <c r="AF16" i="1"/>
  <c r="AF27" i="1"/>
  <c r="AF31" i="1"/>
  <c r="AF56" i="1"/>
  <c r="AF23" i="1"/>
  <c r="AF7" i="1"/>
  <c r="AF14" i="1"/>
  <c r="AF35" i="1"/>
  <c r="AF47" i="1"/>
  <c r="AF53" i="1"/>
  <c r="AF60" i="1"/>
  <c r="AF71" i="1"/>
  <c r="AF4" i="1"/>
  <c r="AF44" i="1"/>
  <c r="AF68" i="1"/>
  <c r="AF76" i="1"/>
  <c r="AF8" i="1"/>
  <c r="AF18" i="1"/>
  <c r="AF26" i="1"/>
  <c r="AF33" i="1"/>
  <c r="AF48" i="1"/>
  <c r="AF58" i="1"/>
  <c r="AF19" i="1"/>
</calcChain>
</file>

<file path=xl/sharedStrings.xml><?xml version="1.0" encoding="utf-8"?>
<sst xmlns="http://schemas.openxmlformats.org/spreadsheetml/2006/main" count="249" uniqueCount="191">
  <si>
    <t>Класс</t>
  </si>
  <si>
    <t>Проблема 1.1 (max 2)</t>
  </si>
  <si>
    <t>Задача 1 (max 2)</t>
  </si>
  <si>
    <t>Задача 2 (max 2)</t>
  </si>
  <si>
    <t>Задача 3 (max 2)</t>
  </si>
  <si>
    <t>Задача 4 (max 2)</t>
  </si>
  <si>
    <t>Тезис (max 2</t>
  </si>
  <si>
    <t>Аргументы ЗА (max 4)</t>
  </si>
  <si>
    <t>Аргумент ПРОТИВ (max 4)</t>
  </si>
  <si>
    <t>Проблема 1.2 (max 2)</t>
  </si>
  <si>
    <t>Тезис (max 2)</t>
  </si>
  <si>
    <t>Итого эссе (max 40)</t>
  </si>
  <si>
    <t>Проект 1 (max 7)</t>
  </si>
  <si>
    <t>Проект 2 (max 7)</t>
  </si>
  <si>
    <t>Проект 3 (max 12)</t>
  </si>
  <si>
    <t>Проект 4 (max 8)</t>
  </si>
  <si>
    <t>Проект 5 (max 6)</t>
  </si>
  <si>
    <t>Итого проект (max 40)</t>
  </si>
  <si>
    <t>Мохова</t>
  </si>
  <si>
    <t>Дарья</t>
  </si>
  <si>
    <t>Романовна</t>
  </si>
  <si>
    <t>Веткин</t>
  </si>
  <si>
    <t>Игорь</t>
  </si>
  <si>
    <t>Иванович</t>
  </si>
  <si>
    <t>Котрюхов</t>
  </si>
  <si>
    <t>Даниил</t>
  </si>
  <si>
    <t>Лащевкер</t>
  </si>
  <si>
    <t>Максим</t>
  </si>
  <si>
    <t>Олегович</t>
  </si>
  <si>
    <t>Дёмина</t>
  </si>
  <si>
    <t>Анастасия</t>
  </si>
  <si>
    <t>Ильинична</t>
  </si>
  <si>
    <t>Вальковский</t>
  </si>
  <si>
    <t>Кирилл</t>
  </si>
  <si>
    <t>Евгеньевич</t>
  </si>
  <si>
    <t>Попович</t>
  </si>
  <si>
    <t>Ольга</t>
  </si>
  <si>
    <t>Юрьевна</t>
  </si>
  <si>
    <t>Шершукова</t>
  </si>
  <si>
    <t>Ярослава</t>
  </si>
  <si>
    <t>Вадимовна</t>
  </si>
  <si>
    <t>Шаматова</t>
  </si>
  <si>
    <t>Алтынай</t>
  </si>
  <si>
    <t>Набидоллаевна</t>
  </si>
  <si>
    <t>Орлова</t>
  </si>
  <si>
    <t>Елизавета</t>
  </si>
  <si>
    <t>Алексеевна</t>
  </si>
  <si>
    <t>Самсонов</t>
  </si>
  <si>
    <t>Анатольевич</t>
  </si>
  <si>
    <t>Бородин</t>
  </si>
  <si>
    <t>Климентий</t>
  </si>
  <si>
    <t>Юрьевич</t>
  </si>
  <si>
    <t>Данильченко</t>
  </si>
  <si>
    <t>Иван</t>
  </si>
  <si>
    <t>Владимирович</t>
  </si>
  <si>
    <t>Калягина</t>
  </si>
  <si>
    <t>Екатерина</t>
  </si>
  <si>
    <t>Ивановна</t>
  </si>
  <si>
    <t>Когатько</t>
  </si>
  <si>
    <t>Григорий</t>
  </si>
  <si>
    <t>Верхозин</t>
  </si>
  <si>
    <t>Александрович</t>
  </si>
  <si>
    <t>Григорьева</t>
  </si>
  <si>
    <t>Волчкова</t>
  </si>
  <si>
    <t>Софья</t>
  </si>
  <si>
    <t>Николаевна</t>
  </si>
  <si>
    <t>Коваль</t>
  </si>
  <si>
    <t>Павел</t>
  </si>
  <si>
    <t>Романович</t>
  </si>
  <si>
    <t>Шамраев</t>
  </si>
  <si>
    <t>Николай</t>
  </si>
  <si>
    <t>Андреевич</t>
  </si>
  <si>
    <t>Дунаевский</t>
  </si>
  <si>
    <t>Игоревич</t>
  </si>
  <si>
    <t xml:space="preserve">Алексашина </t>
  </si>
  <si>
    <t>Лукерья</t>
  </si>
  <si>
    <t>Владимировна</t>
  </si>
  <si>
    <t>Сергеевич</t>
  </si>
  <si>
    <t>Ярослав</t>
  </si>
  <si>
    <t>Алексеевич</t>
  </si>
  <si>
    <t>Мария</t>
  </si>
  <si>
    <t>Харченко</t>
  </si>
  <si>
    <t>Дмитриевна</t>
  </si>
  <si>
    <t>Истратова</t>
  </si>
  <si>
    <t>Марина</t>
  </si>
  <si>
    <t>Михайловна</t>
  </si>
  <si>
    <t>Тихомиров</t>
  </si>
  <si>
    <t>Першин</t>
  </si>
  <si>
    <t>Аристова</t>
  </si>
  <si>
    <t>Неронова</t>
  </si>
  <si>
    <t>Алиса</t>
  </si>
  <si>
    <t>Игоревна</t>
  </si>
  <si>
    <t>Достдар</t>
  </si>
  <si>
    <t>Ясмин</t>
  </si>
  <si>
    <t>Азиз</t>
  </si>
  <si>
    <t>Горшков</t>
  </si>
  <si>
    <t>Салихова</t>
  </si>
  <si>
    <t>Евгеньевна</t>
  </si>
  <si>
    <t>Баженов</t>
  </si>
  <si>
    <t>Антон</t>
  </si>
  <si>
    <t>Вернер</t>
  </si>
  <si>
    <t>Никита</t>
  </si>
  <si>
    <t>Аникеева</t>
  </si>
  <si>
    <t>Павловна</t>
  </si>
  <si>
    <t>Гумовская</t>
  </si>
  <si>
    <t>Яна</t>
  </si>
  <si>
    <t>Станиславовна</t>
  </si>
  <si>
    <t>Христофоров</t>
  </si>
  <si>
    <t>Илья</t>
  </si>
  <si>
    <t>Ахремов</t>
  </si>
  <si>
    <t>Гинкул</t>
  </si>
  <si>
    <t>Петр</t>
  </si>
  <si>
    <t>Геннадьевич</t>
  </si>
  <si>
    <t>Дагаева</t>
  </si>
  <si>
    <t>Виктория</t>
  </si>
  <si>
    <t>Квасников</t>
  </si>
  <si>
    <t>Георгий</t>
  </si>
  <si>
    <t>Тимошенкова</t>
  </si>
  <si>
    <t>Анна</t>
  </si>
  <si>
    <t>Аркадьевна</t>
  </si>
  <si>
    <t>Иноземцев</t>
  </si>
  <si>
    <t>Самохвалова</t>
  </si>
  <si>
    <t>Кирилловна</t>
  </si>
  <si>
    <t>Акиндеев</t>
  </si>
  <si>
    <t>Александр</t>
  </si>
  <si>
    <t>Тарекович</t>
  </si>
  <si>
    <t>Чувалдина</t>
  </si>
  <si>
    <t>Балова</t>
  </si>
  <si>
    <t>Ждана</t>
  </si>
  <si>
    <t>Вячеславовна</t>
  </si>
  <si>
    <t>Березовский</t>
  </si>
  <si>
    <t>Григорьев</t>
  </si>
  <si>
    <t>Арсений</t>
  </si>
  <si>
    <t>Воробьев</t>
  </si>
  <si>
    <t>Семён</t>
  </si>
  <si>
    <t>Дмитриевич</t>
  </si>
  <si>
    <t>Елисавета</t>
  </si>
  <si>
    <t>Александровна</t>
  </si>
  <si>
    <t>Чурсин</t>
  </si>
  <si>
    <t>Дмитрий</t>
  </si>
  <si>
    <t>Вадимович</t>
  </si>
  <si>
    <t>Володина</t>
  </si>
  <si>
    <t>Арина</t>
  </si>
  <si>
    <t>Сергеевна</t>
  </si>
  <si>
    <t>Карзалова</t>
  </si>
  <si>
    <t>Денисовна</t>
  </si>
  <si>
    <t>Корженяк</t>
  </si>
  <si>
    <t>Михаил</t>
  </si>
  <si>
    <t>Михайлович</t>
  </si>
  <si>
    <t>Ганиев</t>
  </si>
  <si>
    <t>Лев</t>
  </si>
  <si>
    <t>Фанурович</t>
  </si>
  <si>
    <t>Петрова</t>
  </si>
  <si>
    <t>Елена</t>
  </si>
  <si>
    <t>Вишнякова</t>
  </si>
  <si>
    <t>Алисия</t>
  </si>
  <si>
    <t>Бордачева</t>
  </si>
  <si>
    <t>Андреевна</t>
  </si>
  <si>
    <t>Захарина</t>
  </si>
  <si>
    <t>Тихонова</t>
  </si>
  <si>
    <t>Соболева</t>
  </si>
  <si>
    <t>Лубов</t>
  </si>
  <si>
    <t>Балухина</t>
  </si>
  <si>
    <t>Ульяна</t>
  </si>
  <si>
    <t>Шмаков</t>
  </si>
  <si>
    <t>Константин</t>
  </si>
  <si>
    <t>Федорович</t>
  </si>
  <si>
    <t>Алимова</t>
  </si>
  <si>
    <t>Дария</t>
  </si>
  <si>
    <t>Маратовна</t>
  </si>
  <si>
    <t>Блинов</t>
  </si>
  <si>
    <t>Николаевич</t>
  </si>
  <si>
    <t>Виноградов</t>
  </si>
  <si>
    <t>Михалев</t>
  </si>
  <si>
    <t>Кузьмин</t>
  </si>
  <si>
    <t>Олег</t>
  </si>
  <si>
    <t>Петрович</t>
  </si>
  <si>
    <t>Япарова</t>
  </si>
  <si>
    <t>Аделина</t>
  </si>
  <si>
    <t>Линаровна</t>
  </si>
  <si>
    <t>Наталия</t>
  </si>
  <si>
    <t>Володченко</t>
  </si>
  <si>
    <t>Денис</t>
  </si>
  <si>
    <t>Вячеславович</t>
  </si>
  <si>
    <t>Лунин</t>
  </si>
  <si>
    <t>Викторович</t>
  </si>
  <si>
    <t>Ярмак</t>
  </si>
  <si>
    <t>Влад</t>
  </si>
  <si>
    <t>Фролин</t>
  </si>
  <si>
    <t>ИТОГО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</si>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</sst>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1"/>
      <color rgb="FF000000"/>
      <name val="Arial"/>
    </font>
    <font>
      <sz val="10"/>
      <color theme="1"/>
      <name val="Arial"/>
    </font>
    <font>
      <sz val="8"/>
      <color rgb="FF000000"/>
      <name val="Arial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  <font>
      <b/>
      <sz val="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C9DAF8"/>
      </patternFill>
    </fill>
    <fill>
      <patternFill patternType="solid">
        <fgColor rgb="FFFFFF00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2" borderId="1" xfId="0" applyFill="1" applyBorder="1"/>
    <xf numFmtId="0" fontId="0" fillId="5" borderId="0" xfId="0" applyFont="1" applyFill="1" applyAlignment="1"/>
    <xf numFmtId="0" fontId="0" fillId="5" borderId="1" xfId="0" applyFill="1" applyBorder="1"/>
    <xf numFmtId="0" fontId="3" fillId="5" borderId="0" xfId="0" applyFont="1" applyFill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5" borderId="1" xfId="0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right"/>
    </xf>
    <xf numFmtId="0" fontId="2" fillId="5" borderId="1" xfId="0" applyFont="1" applyFill="1" applyBorder="1" applyAlignment="1"/>
    <xf numFmtId="0" fontId="2" fillId="5" borderId="1" xfId="0" applyFont="1" applyFill="1" applyBorder="1"/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right"/>
    </xf>
    <xf numFmtId="0" fontId="2" fillId="6" borderId="1" xfId="0" applyFont="1" applyFill="1" applyBorder="1" applyAlignment="1"/>
    <xf numFmtId="0" fontId="2" fillId="6" borderId="1" xfId="0" applyFont="1" applyFill="1" applyBorder="1"/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Font="1" applyFill="1" applyBorder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2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76"/>
  <sheetViews>
    <sheetView tabSelected="1" zoomScaleNormal="100" workbookViewId="0">
      <pane ySplit="1" topLeftCell="A50" activePane="bottomLeft" state="frozen"/>
      <selection pane="bottomLeft" activeCell="Q27" sqref="Q27"/>
    </sheetView>
  </sheetViews>
  <sheetFormatPr defaultColWidth="12.59765625" defaultRowHeight="15.75" customHeight="1" x14ac:dyDescent="0.35"/>
  <cols>
    <col min="1" max="1" width="14.33203125" style="2" customWidth="1"/>
    <col min="2" max="2" width="12" style="2" hidden="1" customWidth="1"/>
    <col min="3" max="3" width="10.1328125" style="2" hidden="1" customWidth="1"/>
    <col min="4" max="4" width="13.3984375" style="2" hidden="1" customWidth="1"/>
    <col min="5" max="5" width="34.3984375" style="2" hidden="1" customWidth="1"/>
    <col min="6" max="6" width="35.3984375" style="2" hidden="1" customWidth="1"/>
    <col min="7" max="7" width="12.59765625" style="2" hidden="1" customWidth="1"/>
    <col min="8" max="8" width="7.59765625" style="2" customWidth="1"/>
    <col min="9" max="9" width="7.53125" style="2" bestFit="1" customWidth="1"/>
    <col min="10" max="13" width="6.73046875" style="2" bestFit="1" customWidth="1"/>
    <col min="14" max="14" width="5.1328125" style="2" bestFit="1" customWidth="1"/>
    <col min="15" max="15" width="7.06640625" style="2" customWidth="1"/>
    <col min="16" max="16" width="7.06640625" style="2" bestFit="1" customWidth="1"/>
    <col min="17" max="17" width="7.53125" style="2" bestFit="1" customWidth="1"/>
    <col min="18" max="21" width="6.73046875" style="2" bestFit="1" customWidth="1"/>
    <col min="22" max="22" width="5.59765625" style="2" bestFit="1" customWidth="1"/>
    <col min="23" max="24" width="7.06640625" style="2" bestFit="1" customWidth="1"/>
    <col min="25" max="25" width="7.53125" style="2" bestFit="1" customWidth="1"/>
    <col min="26" max="30" width="6.6640625" style="2" bestFit="1" customWidth="1"/>
    <col min="31" max="31" width="6.3984375" style="2" bestFit="1" customWidth="1"/>
    <col min="32" max="32" width="6.33203125" style="2" customWidth="1"/>
    <col min="33" max="16384" width="12.59765625" style="2"/>
  </cols>
  <sheetData>
    <row r="1" spans="1:32" s="4" customFormat="1" ht="24" x14ac:dyDescent="0.3">
      <c r="A1" s="5" t="s">
        <v>190</v>
      </c>
      <c r="B1" s="6"/>
      <c r="C1" s="6"/>
      <c r="D1" s="6"/>
      <c r="E1" s="6"/>
      <c r="F1" s="6"/>
      <c r="G1" s="6"/>
      <c r="H1" s="7" t="s">
        <v>0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5</v>
      </c>
      <c r="N1" s="8" t="s">
        <v>6</v>
      </c>
      <c r="O1" s="8" t="s">
        <v>7</v>
      </c>
      <c r="P1" s="8" t="s">
        <v>8</v>
      </c>
      <c r="Q1" s="8" t="s">
        <v>9</v>
      </c>
      <c r="R1" s="8" t="s">
        <v>2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7</v>
      </c>
      <c r="X1" s="8" t="s">
        <v>8</v>
      </c>
      <c r="Y1" s="8" t="s">
        <v>11</v>
      </c>
      <c r="Z1" s="8" t="s">
        <v>12</v>
      </c>
      <c r="AA1" s="8" t="s">
        <v>13</v>
      </c>
      <c r="AB1" s="8" t="s">
        <v>14</v>
      </c>
      <c r="AC1" s="8" t="s">
        <v>15</v>
      </c>
      <c r="AD1" s="8" t="s">
        <v>16</v>
      </c>
      <c r="AE1" s="8" t="s">
        <v>17</v>
      </c>
      <c r="AF1" s="8" t="s">
        <v>189</v>
      </c>
    </row>
    <row r="2" spans="1:32" ht="13.5" x14ac:dyDescent="0.35">
      <c r="A2" s="1" t="str">
        <f>_xlfn.CONCAT(B2," ",LEFT(F2,1),".",LEFT(G2,1),".")</f>
        <v>Мох*** Д.Р.</v>
      </c>
      <c r="B2" s="1" t="str">
        <f>REPLACE(E2,4,C2,REPT("*",C2))</f>
        <v>Мох***</v>
      </c>
      <c r="C2" s="18">
        <f>D2-3</f>
        <v>3</v>
      </c>
      <c r="D2" s="18">
        <f>LEN(E2)</f>
        <v>6</v>
      </c>
      <c r="E2" s="19" t="s">
        <v>18</v>
      </c>
      <c r="F2" s="19" t="s">
        <v>19</v>
      </c>
      <c r="G2" s="19" t="s">
        <v>20</v>
      </c>
      <c r="H2" s="20">
        <v>11</v>
      </c>
      <c r="I2" s="21">
        <v>1</v>
      </c>
      <c r="J2" s="21">
        <v>2</v>
      </c>
      <c r="K2" s="21">
        <v>1</v>
      </c>
      <c r="L2" s="21">
        <v>1</v>
      </c>
      <c r="M2" s="21">
        <v>2</v>
      </c>
      <c r="N2" s="21">
        <v>2</v>
      </c>
      <c r="O2" s="21">
        <v>2</v>
      </c>
      <c r="P2" s="21">
        <v>3</v>
      </c>
      <c r="Q2" s="21">
        <v>2</v>
      </c>
      <c r="R2" s="21">
        <v>1</v>
      </c>
      <c r="S2" s="21">
        <v>2</v>
      </c>
      <c r="T2" s="21">
        <v>2</v>
      </c>
      <c r="U2" s="21">
        <v>2</v>
      </c>
      <c r="V2" s="21">
        <v>2</v>
      </c>
      <c r="W2" s="21">
        <v>4</v>
      </c>
      <c r="X2" s="21">
        <v>2</v>
      </c>
      <c r="Y2" s="22">
        <f>SUM(I2:X2)</f>
        <v>31</v>
      </c>
      <c r="Z2" s="21">
        <v>5</v>
      </c>
      <c r="AA2" s="21">
        <v>5</v>
      </c>
      <c r="AB2" s="21">
        <v>11</v>
      </c>
      <c r="AC2" s="21">
        <v>7</v>
      </c>
      <c r="AD2" s="21">
        <v>4</v>
      </c>
      <c r="AE2" s="22">
        <f>SUM(Z2:AD2)</f>
        <v>32</v>
      </c>
      <c r="AF2" s="22">
        <f>SUM(Y2+AE2)</f>
        <v>63</v>
      </c>
    </row>
    <row r="3" spans="1:32" ht="13.5" x14ac:dyDescent="0.35">
      <c r="A3" s="1" t="str">
        <f>_xlfn.CONCAT(B3," ",LEFT(F3,1),".",LEFT(G3,1),".")</f>
        <v>Вет*** И.И.</v>
      </c>
      <c r="B3" s="1" t="str">
        <f>REPLACE(E3,4,C3,REPT("*",C3))</f>
        <v>Вет***</v>
      </c>
      <c r="C3" s="18">
        <f>D3-3</f>
        <v>3</v>
      </c>
      <c r="D3" s="18">
        <f>LEN(E3)</f>
        <v>6</v>
      </c>
      <c r="E3" s="19" t="s">
        <v>21</v>
      </c>
      <c r="F3" s="19" t="s">
        <v>22</v>
      </c>
      <c r="G3" s="19" t="s">
        <v>23</v>
      </c>
      <c r="H3" s="20">
        <v>11</v>
      </c>
      <c r="I3" s="21">
        <v>1</v>
      </c>
      <c r="J3" s="21">
        <v>1</v>
      </c>
      <c r="K3" s="21">
        <v>1</v>
      </c>
      <c r="L3" s="21">
        <v>0</v>
      </c>
      <c r="M3" s="21">
        <v>2</v>
      </c>
      <c r="N3" s="21">
        <v>2</v>
      </c>
      <c r="O3" s="21">
        <v>2</v>
      </c>
      <c r="P3" s="21">
        <v>1</v>
      </c>
      <c r="Q3" s="21">
        <v>1</v>
      </c>
      <c r="R3" s="21">
        <v>2</v>
      </c>
      <c r="S3" s="21">
        <v>2</v>
      </c>
      <c r="T3" s="21">
        <v>2</v>
      </c>
      <c r="U3" s="21">
        <v>0</v>
      </c>
      <c r="V3" s="21">
        <v>2</v>
      </c>
      <c r="W3" s="21">
        <v>3</v>
      </c>
      <c r="X3" s="21">
        <v>1</v>
      </c>
      <c r="Y3" s="22">
        <f>SUM(I3:X3)</f>
        <v>23</v>
      </c>
      <c r="Z3" s="21">
        <v>4</v>
      </c>
      <c r="AA3" s="21">
        <v>7</v>
      </c>
      <c r="AB3" s="21">
        <v>11</v>
      </c>
      <c r="AC3" s="21">
        <v>6</v>
      </c>
      <c r="AD3" s="21">
        <v>5</v>
      </c>
      <c r="AE3" s="22">
        <f>SUM(Z3:AD3)</f>
        <v>33</v>
      </c>
      <c r="AF3" s="22">
        <f>SUM(Y3+AE3)</f>
        <v>56</v>
      </c>
    </row>
    <row r="4" spans="1:32" ht="13.5" x14ac:dyDescent="0.35">
      <c r="A4" s="1" t="str">
        <f>_xlfn.CONCAT(B4," ",LEFT(F4,1),".",LEFT(G4,1),".")</f>
        <v>Кот***** Д..</v>
      </c>
      <c r="B4" s="1" t="str">
        <f>REPLACE(E4,4,C4,REPT("*",C4))</f>
        <v>Кот*****</v>
      </c>
      <c r="C4" s="18">
        <f>D4-3</f>
        <v>5</v>
      </c>
      <c r="D4" s="18">
        <f>LEN(E4)</f>
        <v>8</v>
      </c>
      <c r="E4" s="19" t="s">
        <v>24</v>
      </c>
      <c r="F4" s="19" t="s">
        <v>25</v>
      </c>
      <c r="G4" s="19"/>
      <c r="H4" s="20">
        <v>11</v>
      </c>
      <c r="I4" s="21">
        <v>2</v>
      </c>
      <c r="J4" s="21">
        <v>2</v>
      </c>
      <c r="K4" s="21">
        <v>1</v>
      </c>
      <c r="L4" s="21">
        <v>2</v>
      </c>
      <c r="M4" s="21">
        <v>2</v>
      </c>
      <c r="N4" s="21">
        <v>2</v>
      </c>
      <c r="O4" s="21">
        <v>2</v>
      </c>
      <c r="P4" s="21">
        <v>1</v>
      </c>
      <c r="Q4" s="21">
        <v>1</v>
      </c>
      <c r="R4" s="21">
        <v>2</v>
      </c>
      <c r="S4" s="21">
        <v>1</v>
      </c>
      <c r="T4" s="21">
        <v>1</v>
      </c>
      <c r="U4" s="21">
        <v>2</v>
      </c>
      <c r="V4" s="21">
        <v>2</v>
      </c>
      <c r="W4" s="21">
        <v>2</v>
      </c>
      <c r="X4" s="21">
        <v>4</v>
      </c>
      <c r="Y4" s="22">
        <f>SUM(I4:X4)</f>
        <v>29</v>
      </c>
      <c r="Z4" s="21">
        <v>4</v>
      </c>
      <c r="AA4" s="21">
        <v>3</v>
      </c>
      <c r="AB4" s="21">
        <v>9</v>
      </c>
      <c r="AC4" s="21">
        <v>4</v>
      </c>
      <c r="AD4" s="21">
        <v>3</v>
      </c>
      <c r="AE4" s="22">
        <f>SUM(Z4:AD4)</f>
        <v>23</v>
      </c>
      <c r="AF4" s="22">
        <f>SUM(Y4+AE4)</f>
        <v>52</v>
      </c>
    </row>
    <row r="5" spans="1:32" ht="13.5" x14ac:dyDescent="0.35">
      <c r="A5" s="1" t="str">
        <f>_xlfn.CONCAT(B5," ",LEFT(F5,1),".",LEFT(G5,1),".")</f>
        <v>Лащ***** М.О.</v>
      </c>
      <c r="B5" s="1" t="str">
        <f>REPLACE(E5,4,C5,REPT("*",C5))</f>
        <v>Лащ*****</v>
      </c>
      <c r="C5" s="18">
        <f>D5-3</f>
        <v>5</v>
      </c>
      <c r="D5" s="18">
        <f>LEN(E5)</f>
        <v>8</v>
      </c>
      <c r="E5" s="19" t="s">
        <v>26</v>
      </c>
      <c r="F5" s="19" t="s">
        <v>27</v>
      </c>
      <c r="G5" s="19" t="s">
        <v>28</v>
      </c>
      <c r="H5" s="20">
        <v>11</v>
      </c>
      <c r="I5" s="21">
        <v>1</v>
      </c>
      <c r="J5" s="21">
        <v>2</v>
      </c>
      <c r="K5" s="21">
        <v>2</v>
      </c>
      <c r="L5" s="21">
        <v>2</v>
      </c>
      <c r="M5" s="21">
        <v>2</v>
      </c>
      <c r="N5" s="21">
        <v>2</v>
      </c>
      <c r="O5" s="21">
        <v>1</v>
      </c>
      <c r="P5" s="21">
        <v>2</v>
      </c>
      <c r="Q5" s="21">
        <v>1</v>
      </c>
      <c r="R5" s="21">
        <v>2</v>
      </c>
      <c r="S5" s="21">
        <v>2</v>
      </c>
      <c r="T5" s="21">
        <v>2</v>
      </c>
      <c r="U5" s="21">
        <v>2</v>
      </c>
      <c r="V5" s="21">
        <v>1</v>
      </c>
      <c r="W5" s="21">
        <v>2</v>
      </c>
      <c r="X5" s="21">
        <v>2</v>
      </c>
      <c r="Y5" s="22">
        <f>SUM(I5:X5)</f>
        <v>28</v>
      </c>
      <c r="Z5" s="21">
        <v>5</v>
      </c>
      <c r="AA5" s="21">
        <v>4</v>
      </c>
      <c r="AB5" s="21">
        <v>9</v>
      </c>
      <c r="AC5" s="21">
        <v>3</v>
      </c>
      <c r="AD5" s="21">
        <v>3</v>
      </c>
      <c r="AE5" s="22">
        <f>SUM(Z5:AD5)</f>
        <v>24</v>
      </c>
      <c r="AF5" s="22">
        <f>SUM(Y5+AE5)</f>
        <v>52</v>
      </c>
    </row>
    <row r="6" spans="1:32" ht="13.5" x14ac:dyDescent="0.35">
      <c r="A6" s="1" t="str">
        <f>_xlfn.CONCAT(B6," ",LEFT(F6,1),".",LEFT(G6,1),".")</f>
        <v>Дём*** А.И.</v>
      </c>
      <c r="B6" s="1" t="str">
        <f>REPLACE(E6,4,C6,REPT("*",C6))</f>
        <v>Дём***</v>
      </c>
      <c r="C6" s="18">
        <f>D6-3</f>
        <v>3</v>
      </c>
      <c r="D6" s="18">
        <f>LEN(E6)</f>
        <v>6</v>
      </c>
      <c r="E6" s="19" t="s">
        <v>29</v>
      </c>
      <c r="F6" s="19" t="s">
        <v>30</v>
      </c>
      <c r="G6" s="19" t="s">
        <v>31</v>
      </c>
      <c r="H6" s="20">
        <v>11</v>
      </c>
      <c r="I6" s="21">
        <v>1</v>
      </c>
      <c r="J6" s="21">
        <v>2</v>
      </c>
      <c r="K6" s="21">
        <v>2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21">
        <v>1</v>
      </c>
      <c r="R6" s="21">
        <v>2</v>
      </c>
      <c r="S6" s="21">
        <v>1</v>
      </c>
      <c r="T6" s="21">
        <v>2</v>
      </c>
      <c r="U6" s="21">
        <v>2</v>
      </c>
      <c r="V6" s="21">
        <v>2</v>
      </c>
      <c r="W6" s="21">
        <v>4</v>
      </c>
      <c r="X6" s="21">
        <v>3</v>
      </c>
      <c r="Y6" s="22">
        <f>SUM(I6:X6)</f>
        <v>24</v>
      </c>
      <c r="Z6" s="21">
        <v>4</v>
      </c>
      <c r="AA6" s="21">
        <v>4</v>
      </c>
      <c r="AB6" s="21">
        <v>9</v>
      </c>
      <c r="AC6" s="21">
        <v>4</v>
      </c>
      <c r="AD6" s="21">
        <v>3</v>
      </c>
      <c r="AE6" s="22">
        <f>SUM(Z6:AD6)</f>
        <v>24</v>
      </c>
      <c r="AF6" s="22">
        <f>SUM(Y6+AE6)</f>
        <v>48</v>
      </c>
    </row>
    <row r="7" spans="1:32" ht="13.5" x14ac:dyDescent="0.35">
      <c r="A7" s="1" t="str">
        <f>_xlfn.CONCAT(B7," ",LEFT(F7,1),".",LEFT(G7,1),".")</f>
        <v>Вал******** К.Е.</v>
      </c>
      <c r="B7" s="1" t="str">
        <f>REPLACE(E7,4,C7,REPT("*",C7))</f>
        <v>Вал********</v>
      </c>
      <c r="C7" s="18">
        <f>D7-3</f>
        <v>8</v>
      </c>
      <c r="D7" s="18">
        <f>LEN(E7)</f>
        <v>11</v>
      </c>
      <c r="E7" s="23" t="s">
        <v>32</v>
      </c>
      <c r="F7" s="23" t="s">
        <v>33</v>
      </c>
      <c r="G7" s="23" t="s">
        <v>34</v>
      </c>
      <c r="H7" s="24">
        <v>11</v>
      </c>
      <c r="I7" s="25">
        <v>1</v>
      </c>
      <c r="J7" s="25">
        <v>1</v>
      </c>
      <c r="K7" s="25">
        <v>1</v>
      </c>
      <c r="L7" s="25">
        <v>1</v>
      </c>
      <c r="M7" s="25">
        <v>0</v>
      </c>
      <c r="N7" s="25">
        <v>2</v>
      </c>
      <c r="O7" s="25">
        <v>4</v>
      </c>
      <c r="P7" s="25">
        <v>3</v>
      </c>
      <c r="Q7" s="25">
        <v>1</v>
      </c>
      <c r="R7" s="25">
        <v>2</v>
      </c>
      <c r="S7" s="25">
        <v>1</v>
      </c>
      <c r="T7" s="25">
        <v>0</v>
      </c>
      <c r="U7" s="25">
        <v>2</v>
      </c>
      <c r="V7" s="25">
        <v>1</v>
      </c>
      <c r="W7" s="25">
        <v>3</v>
      </c>
      <c r="X7" s="25">
        <v>3</v>
      </c>
      <c r="Y7" s="26">
        <f>SUM(I7:X7)</f>
        <v>26</v>
      </c>
      <c r="Z7" s="25">
        <v>4</v>
      </c>
      <c r="AA7" s="25">
        <v>4</v>
      </c>
      <c r="AB7" s="25">
        <v>7</v>
      </c>
      <c r="AC7" s="25">
        <v>2</v>
      </c>
      <c r="AD7" s="25">
        <v>3</v>
      </c>
      <c r="AE7" s="26">
        <f>SUM(Z7:AD7)</f>
        <v>20</v>
      </c>
      <c r="AF7" s="26">
        <f>SUM(Y7+AE7)</f>
        <v>46</v>
      </c>
    </row>
    <row r="8" spans="1:32" ht="13.5" x14ac:dyDescent="0.35">
      <c r="A8" s="1" t="str">
        <f>_xlfn.CONCAT(B8," ",LEFT(F8,1),".",LEFT(G8,1),".")</f>
        <v>Поп**** О.Ю.</v>
      </c>
      <c r="B8" s="1" t="str">
        <f>REPLACE(E8,4,C8,REPT("*",C8))</f>
        <v>Поп****</v>
      </c>
      <c r="C8" s="18">
        <f>D8-3</f>
        <v>4</v>
      </c>
      <c r="D8" s="18">
        <f>LEN(E8)</f>
        <v>7</v>
      </c>
      <c r="E8" s="19" t="s">
        <v>35</v>
      </c>
      <c r="F8" s="19" t="s">
        <v>36</v>
      </c>
      <c r="G8" s="19" t="s">
        <v>37</v>
      </c>
      <c r="H8" s="20">
        <v>11</v>
      </c>
      <c r="I8" s="21">
        <v>1</v>
      </c>
      <c r="J8" s="21">
        <v>1</v>
      </c>
      <c r="K8" s="21">
        <v>1</v>
      </c>
      <c r="L8" s="21">
        <v>0</v>
      </c>
      <c r="M8" s="21">
        <v>2</v>
      </c>
      <c r="N8" s="21">
        <v>1</v>
      </c>
      <c r="O8" s="21">
        <v>3</v>
      </c>
      <c r="P8" s="21">
        <v>3</v>
      </c>
      <c r="Q8" s="21">
        <v>1</v>
      </c>
      <c r="R8" s="21">
        <v>1</v>
      </c>
      <c r="S8" s="21">
        <v>1</v>
      </c>
      <c r="T8" s="21">
        <v>0</v>
      </c>
      <c r="U8" s="21">
        <v>0</v>
      </c>
      <c r="V8" s="21">
        <v>1</v>
      </c>
      <c r="W8" s="21">
        <v>2</v>
      </c>
      <c r="X8" s="21">
        <v>0</v>
      </c>
      <c r="Y8" s="22">
        <f>SUM(I8:X8)</f>
        <v>18</v>
      </c>
      <c r="Z8" s="21">
        <v>2</v>
      </c>
      <c r="AA8" s="21">
        <v>5</v>
      </c>
      <c r="AB8" s="21">
        <v>9</v>
      </c>
      <c r="AC8" s="21">
        <v>7</v>
      </c>
      <c r="AD8" s="21">
        <v>5</v>
      </c>
      <c r="AE8" s="22">
        <f>SUM(Z8:AD8)</f>
        <v>28</v>
      </c>
      <c r="AF8" s="22">
        <f>SUM(Y8+AE8)</f>
        <v>46</v>
      </c>
    </row>
    <row r="9" spans="1:32" ht="13.5" x14ac:dyDescent="0.35">
      <c r="A9" s="1" t="str">
        <f>_xlfn.CONCAT(B9," ",LEFT(F9,1),".",LEFT(G9,1),".")</f>
        <v>Шер****** Я.В.</v>
      </c>
      <c r="B9" s="1" t="str">
        <f>REPLACE(E9,4,C9,REPT("*",C9))</f>
        <v>Шер******</v>
      </c>
      <c r="C9" s="18">
        <f>D9-3</f>
        <v>6</v>
      </c>
      <c r="D9" s="18">
        <f>LEN(E9)</f>
        <v>9</v>
      </c>
      <c r="E9" s="19" t="s">
        <v>38</v>
      </c>
      <c r="F9" s="19" t="s">
        <v>39</v>
      </c>
      <c r="G9" s="19" t="s">
        <v>40</v>
      </c>
      <c r="H9" s="20">
        <v>11</v>
      </c>
      <c r="I9" s="21">
        <v>2</v>
      </c>
      <c r="J9" s="21">
        <v>1</v>
      </c>
      <c r="K9" s="21">
        <v>0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1</v>
      </c>
      <c r="R9" s="21">
        <v>2</v>
      </c>
      <c r="S9" s="21">
        <v>1</v>
      </c>
      <c r="T9" s="21">
        <v>2</v>
      </c>
      <c r="U9" s="21">
        <v>1</v>
      </c>
      <c r="V9" s="21">
        <v>2</v>
      </c>
      <c r="W9" s="21">
        <v>1</v>
      </c>
      <c r="X9" s="21">
        <v>2</v>
      </c>
      <c r="Y9" s="22">
        <f>SUM(I9:X9)</f>
        <v>25</v>
      </c>
      <c r="Z9" s="21">
        <v>4</v>
      </c>
      <c r="AA9" s="21">
        <v>4</v>
      </c>
      <c r="AB9" s="21">
        <v>8</v>
      </c>
      <c r="AC9" s="21">
        <v>3</v>
      </c>
      <c r="AD9" s="21">
        <v>2</v>
      </c>
      <c r="AE9" s="22">
        <f>SUM(Z9:AD9)</f>
        <v>21</v>
      </c>
      <c r="AF9" s="22">
        <f>SUM(Y9+AE9)</f>
        <v>46</v>
      </c>
    </row>
    <row r="10" spans="1:32" ht="13.5" x14ac:dyDescent="0.35">
      <c r="A10" s="1" t="str">
        <f>_xlfn.CONCAT(B10," ",LEFT(F10,1),".",LEFT(G10,1),".")</f>
        <v>Шам***** А.Н.</v>
      </c>
      <c r="B10" s="1" t="str">
        <f>REPLACE(E10,4,C10,REPT("*",C10))</f>
        <v>Шам*****</v>
      </c>
      <c r="C10" s="18">
        <f>D10-3</f>
        <v>5</v>
      </c>
      <c r="D10" s="18">
        <f>LEN(E10)</f>
        <v>8</v>
      </c>
      <c r="E10" s="19" t="s">
        <v>41</v>
      </c>
      <c r="F10" s="19" t="s">
        <v>42</v>
      </c>
      <c r="G10" s="19" t="s">
        <v>43</v>
      </c>
      <c r="H10" s="20">
        <v>11</v>
      </c>
      <c r="I10" s="21">
        <v>2</v>
      </c>
      <c r="J10" s="21">
        <v>2</v>
      </c>
      <c r="K10" s="21">
        <v>1</v>
      </c>
      <c r="L10" s="21">
        <v>2</v>
      </c>
      <c r="M10" s="21">
        <v>0</v>
      </c>
      <c r="N10" s="21">
        <v>2</v>
      </c>
      <c r="O10" s="21">
        <v>4</v>
      </c>
      <c r="P10" s="21">
        <v>4</v>
      </c>
      <c r="Q10" s="21">
        <v>1</v>
      </c>
      <c r="R10" s="21">
        <v>2</v>
      </c>
      <c r="S10" s="21">
        <v>0</v>
      </c>
      <c r="T10" s="21">
        <v>0</v>
      </c>
      <c r="U10" s="21">
        <v>1</v>
      </c>
      <c r="V10" s="21">
        <v>0</v>
      </c>
      <c r="W10" s="21">
        <v>0</v>
      </c>
      <c r="X10" s="21">
        <v>0</v>
      </c>
      <c r="Y10" s="22">
        <f>SUM(I10:X10)</f>
        <v>21</v>
      </c>
      <c r="Z10" s="21">
        <v>4</v>
      </c>
      <c r="AA10" s="21">
        <v>5</v>
      </c>
      <c r="AB10" s="21">
        <v>8</v>
      </c>
      <c r="AC10" s="21">
        <v>3</v>
      </c>
      <c r="AD10" s="21">
        <v>3</v>
      </c>
      <c r="AE10" s="22">
        <f>SUM(Z10:AD10)</f>
        <v>23</v>
      </c>
      <c r="AF10" s="22">
        <f>SUM(Y10+AE10)</f>
        <v>44</v>
      </c>
    </row>
    <row r="11" spans="1:32" ht="13.5" x14ac:dyDescent="0.35">
      <c r="A11" s="1" t="str">
        <f>_xlfn.CONCAT(B11," ",LEFT(F11,1),".",LEFT(G11,1),".")</f>
        <v>Орл*** Е.А.</v>
      </c>
      <c r="B11" s="1" t="str">
        <f>REPLACE(E11,4,C11,REPT("*",C11))</f>
        <v>Орл***</v>
      </c>
      <c r="C11" s="18">
        <f>D11-3</f>
        <v>3</v>
      </c>
      <c r="D11" s="18">
        <f>LEN(E11)</f>
        <v>6</v>
      </c>
      <c r="E11" s="19" t="s">
        <v>44</v>
      </c>
      <c r="F11" s="19" t="s">
        <v>45</v>
      </c>
      <c r="G11" s="19" t="s">
        <v>46</v>
      </c>
      <c r="H11" s="20">
        <v>11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</v>
      </c>
      <c r="R11" s="21">
        <v>2</v>
      </c>
      <c r="S11" s="21">
        <v>1</v>
      </c>
      <c r="T11" s="21">
        <v>0</v>
      </c>
      <c r="U11" s="21">
        <v>1</v>
      </c>
      <c r="V11" s="21">
        <v>2</v>
      </c>
      <c r="W11" s="21">
        <v>3</v>
      </c>
      <c r="X11" s="21">
        <v>4</v>
      </c>
      <c r="Y11" s="22">
        <f>SUM(I11:X11)</f>
        <v>14</v>
      </c>
      <c r="Z11" s="21">
        <v>3</v>
      </c>
      <c r="AA11" s="21">
        <v>6</v>
      </c>
      <c r="AB11" s="21">
        <v>9</v>
      </c>
      <c r="AC11" s="21">
        <v>4</v>
      </c>
      <c r="AD11" s="21">
        <v>5</v>
      </c>
      <c r="AE11" s="22">
        <f>SUM(Z11:AD11)</f>
        <v>27</v>
      </c>
      <c r="AF11" s="22">
        <f>SUM(Y11+AE11)</f>
        <v>41</v>
      </c>
    </row>
    <row r="12" spans="1:32" ht="13.5" x14ac:dyDescent="0.35">
      <c r="A12" s="1" t="str">
        <f>_xlfn.CONCAT(B12," ",LEFT(F12,1),".",LEFT(G12,1),".")</f>
        <v>Сам***** М.А.</v>
      </c>
      <c r="B12" s="1" t="str">
        <f>REPLACE(E12,4,C12,REPT("*",C12))</f>
        <v>Сам*****</v>
      </c>
      <c r="C12" s="18">
        <f>D12-3</f>
        <v>5</v>
      </c>
      <c r="D12" s="18">
        <f>LEN(E12)</f>
        <v>8</v>
      </c>
      <c r="E12" s="19" t="s">
        <v>47</v>
      </c>
      <c r="F12" s="19" t="s">
        <v>27</v>
      </c>
      <c r="G12" s="19" t="s">
        <v>48</v>
      </c>
      <c r="H12" s="20">
        <v>11</v>
      </c>
      <c r="I12" s="21">
        <v>1</v>
      </c>
      <c r="J12" s="21">
        <v>0</v>
      </c>
      <c r="K12" s="21">
        <v>1</v>
      </c>
      <c r="L12" s="21">
        <v>2</v>
      </c>
      <c r="M12" s="21">
        <v>2</v>
      </c>
      <c r="N12" s="21">
        <v>1</v>
      </c>
      <c r="O12" s="21">
        <v>2</v>
      </c>
      <c r="P12" s="21">
        <v>3</v>
      </c>
      <c r="Q12" s="21">
        <v>1</v>
      </c>
      <c r="R12" s="21">
        <v>0</v>
      </c>
      <c r="S12" s="21">
        <v>1</v>
      </c>
      <c r="T12" s="21">
        <v>2</v>
      </c>
      <c r="U12" s="21">
        <v>2</v>
      </c>
      <c r="V12" s="21">
        <v>0</v>
      </c>
      <c r="W12" s="21">
        <v>1</v>
      </c>
      <c r="X12" s="21">
        <v>1</v>
      </c>
      <c r="Y12" s="22">
        <f>SUM(I12:X12)</f>
        <v>20</v>
      </c>
      <c r="Z12" s="21">
        <v>3</v>
      </c>
      <c r="AA12" s="21">
        <v>4</v>
      </c>
      <c r="AB12" s="21">
        <v>7</v>
      </c>
      <c r="AC12" s="21">
        <v>3</v>
      </c>
      <c r="AD12" s="21">
        <v>2</v>
      </c>
      <c r="AE12" s="22">
        <f>SUM(Z12:AD12)</f>
        <v>19</v>
      </c>
      <c r="AF12" s="22">
        <f>SUM(Y12+AE12)</f>
        <v>39</v>
      </c>
    </row>
    <row r="13" spans="1:32" ht="13.5" x14ac:dyDescent="0.35">
      <c r="A13" s="1" t="str">
        <f>_xlfn.CONCAT(B13," ",LEFT(F13,1),".",LEFT(G13,1),".")</f>
        <v>Бор**** К.Ю.</v>
      </c>
      <c r="B13" s="1" t="str">
        <f>REPLACE(E13,4,C13,REPT("*",C13))</f>
        <v>Бор****</v>
      </c>
      <c r="C13" s="18">
        <f>D13-3</f>
        <v>4</v>
      </c>
      <c r="D13" s="18">
        <f>LEN(E13)</f>
        <v>7</v>
      </c>
      <c r="E13" s="19" t="s">
        <v>49</v>
      </c>
      <c r="F13" s="19" t="s">
        <v>50</v>
      </c>
      <c r="G13" s="19" t="s">
        <v>51</v>
      </c>
      <c r="H13" s="20">
        <v>11</v>
      </c>
      <c r="I13" s="21">
        <v>1</v>
      </c>
      <c r="J13" s="21">
        <v>1</v>
      </c>
      <c r="K13" s="21">
        <v>1</v>
      </c>
      <c r="L13" s="21">
        <v>2</v>
      </c>
      <c r="M13" s="21">
        <v>1</v>
      </c>
      <c r="N13" s="21">
        <v>1</v>
      </c>
      <c r="O13" s="21">
        <v>1</v>
      </c>
      <c r="P13" s="21">
        <v>1</v>
      </c>
      <c r="Q13" s="21">
        <v>2</v>
      </c>
      <c r="R13" s="21">
        <v>2</v>
      </c>
      <c r="S13" s="21">
        <v>2</v>
      </c>
      <c r="T13" s="21">
        <v>2</v>
      </c>
      <c r="U13" s="21">
        <v>1</v>
      </c>
      <c r="V13" s="21">
        <v>0</v>
      </c>
      <c r="W13" s="21">
        <v>0</v>
      </c>
      <c r="X13" s="21">
        <v>0</v>
      </c>
      <c r="Y13" s="22">
        <f>SUM(I13:X13)</f>
        <v>18</v>
      </c>
      <c r="Z13" s="21">
        <v>3</v>
      </c>
      <c r="AA13" s="21">
        <v>3</v>
      </c>
      <c r="AB13" s="21">
        <v>7</v>
      </c>
      <c r="AC13" s="21">
        <v>3</v>
      </c>
      <c r="AD13" s="21">
        <v>3</v>
      </c>
      <c r="AE13" s="22">
        <f>SUM(Z13:AD13)</f>
        <v>19</v>
      </c>
      <c r="AF13" s="22">
        <f>SUM(Y13+AE13)</f>
        <v>37</v>
      </c>
    </row>
    <row r="14" spans="1:32" ht="13.5" x14ac:dyDescent="0.35">
      <c r="A14" s="3" t="str">
        <f>_xlfn.CONCAT(B14," ",LEFT(F14,1),".",LEFT(G14,1),".")</f>
        <v>Дан******** И.В.</v>
      </c>
      <c r="B14" s="3" t="str">
        <f>REPLACE(E14,4,C14,REPT("*",C14))</f>
        <v>Дан********</v>
      </c>
      <c r="C14" s="9">
        <f>D14-3</f>
        <v>8</v>
      </c>
      <c r="D14" s="9">
        <f>LEN(E14)</f>
        <v>11</v>
      </c>
      <c r="E14" s="10" t="s">
        <v>52</v>
      </c>
      <c r="F14" s="10" t="s">
        <v>53</v>
      </c>
      <c r="G14" s="10" t="s">
        <v>54</v>
      </c>
      <c r="H14" s="11">
        <v>11</v>
      </c>
      <c r="I14" s="12">
        <v>1</v>
      </c>
      <c r="J14" s="12">
        <v>1</v>
      </c>
      <c r="K14" s="12">
        <v>1</v>
      </c>
      <c r="L14" s="12">
        <v>1</v>
      </c>
      <c r="M14" s="12">
        <v>2</v>
      </c>
      <c r="N14" s="12">
        <v>0</v>
      </c>
      <c r="O14" s="12">
        <v>0</v>
      </c>
      <c r="P14" s="12">
        <v>0</v>
      </c>
      <c r="Q14" s="12">
        <v>1</v>
      </c>
      <c r="R14" s="12">
        <v>2</v>
      </c>
      <c r="S14" s="12">
        <v>2</v>
      </c>
      <c r="T14" s="12">
        <v>2</v>
      </c>
      <c r="U14" s="12">
        <v>1</v>
      </c>
      <c r="V14" s="12">
        <v>0</v>
      </c>
      <c r="W14" s="12">
        <v>0</v>
      </c>
      <c r="X14" s="12">
        <v>0</v>
      </c>
      <c r="Y14" s="13">
        <f>SUM(I14:X14)</f>
        <v>14</v>
      </c>
      <c r="Z14" s="12">
        <v>3</v>
      </c>
      <c r="AA14" s="12">
        <v>2</v>
      </c>
      <c r="AB14" s="12">
        <v>9</v>
      </c>
      <c r="AC14" s="12">
        <v>4</v>
      </c>
      <c r="AD14" s="12">
        <v>3</v>
      </c>
      <c r="AE14" s="13">
        <f>SUM(Z14:AD14)</f>
        <v>21</v>
      </c>
      <c r="AF14" s="13">
        <f>SUM(Y14+AE14)</f>
        <v>35</v>
      </c>
    </row>
    <row r="15" spans="1:32" ht="13.5" x14ac:dyDescent="0.35">
      <c r="A15" s="3" t="str">
        <f>_xlfn.CONCAT(B15," ",LEFT(F15,1),".",LEFT(G15,1),".")</f>
        <v>Кал***** Е.И.</v>
      </c>
      <c r="B15" s="3" t="str">
        <f>REPLACE(E15,4,C15,REPT("*",C15))</f>
        <v>Кал*****</v>
      </c>
      <c r="C15" s="9">
        <f>D15-3</f>
        <v>5</v>
      </c>
      <c r="D15" s="9">
        <f>LEN(E15)</f>
        <v>8</v>
      </c>
      <c r="E15" s="10" t="s">
        <v>55</v>
      </c>
      <c r="F15" s="10" t="s">
        <v>56</v>
      </c>
      <c r="G15" s="10" t="s">
        <v>57</v>
      </c>
      <c r="H15" s="11">
        <v>11</v>
      </c>
      <c r="I15" s="12">
        <v>2</v>
      </c>
      <c r="J15" s="12">
        <v>0</v>
      </c>
      <c r="K15" s="12">
        <v>2</v>
      </c>
      <c r="L15" s="12">
        <v>1</v>
      </c>
      <c r="M15" s="12">
        <v>0</v>
      </c>
      <c r="N15" s="12">
        <v>2</v>
      </c>
      <c r="O15" s="12">
        <v>1</v>
      </c>
      <c r="P15" s="12">
        <v>1</v>
      </c>
      <c r="Q15" s="12">
        <v>1</v>
      </c>
      <c r="R15" s="12">
        <v>0</v>
      </c>
      <c r="S15" s="12">
        <v>0</v>
      </c>
      <c r="T15" s="12">
        <v>1</v>
      </c>
      <c r="U15" s="12">
        <v>0</v>
      </c>
      <c r="V15" s="12">
        <v>0</v>
      </c>
      <c r="W15" s="12">
        <v>0</v>
      </c>
      <c r="X15" s="12">
        <v>0</v>
      </c>
      <c r="Y15" s="13">
        <f>SUM(I15:X15)</f>
        <v>11</v>
      </c>
      <c r="Z15" s="12">
        <v>4</v>
      </c>
      <c r="AA15" s="12">
        <v>4</v>
      </c>
      <c r="AB15" s="12">
        <v>7</v>
      </c>
      <c r="AC15" s="12">
        <v>5</v>
      </c>
      <c r="AD15" s="12">
        <v>3</v>
      </c>
      <c r="AE15" s="13">
        <f>SUM(Z15:AD15)</f>
        <v>23</v>
      </c>
      <c r="AF15" s="13">
        <f>SUM(Y15+AE15)</f>
        <v>34</v>
      </c>
    </row>
    <row r="16" spans="1:32" ht="13.5" x14ac:dyDescent="0.35">
      <c r="A16" s="3" t="str">
        <f>_xlfn.CONCAT(B16," ",LEFT(F16,1),".",LEFT(G16,1),".")</f>
        <v>Ког***** Г..</v>
      </c>
      <c r="B16" s="3" t="str">
        <f>REPLACE(E16,4,C16,REPT("*",C16))</f>
        <v>Ког*****</v>
      </c>
      <c r="C16" s="9">
        <f>D16-3</f>
        <v>5</v>
      </c>
      <c r="D16" s="9">
        <f>LEN(E16)</f>
        <v>8</v>
      </c>
      <c r="E16" s="10" t="s">
        <v>58</v>
      </c>
      <c r="F16" s="10" t="s">
        <v>59</v>
      </c>
      <c r="G16" s="10"/>
      <c r="H16" s="11">
        <v>11</v>
      </c>
      <c r="I16" s="12">
        <v>1</v>
      </c>
      <c r="J16" s="12">
        <v>1</v>
      </c>
      <c r="K16" s="12">
        <v>1</v>
      </c>
      <c r="L16" s="12">
        <v>0</v>
      </c>
      <c r="M16" s="12">
        <v>0</v>
      </c>
      <c r="N16" s="12">
        <v>1</v>
      </c>
      <c r="O16" s="12">
        <v>2</v>
      </c>
      <c r="P16" s="12">
        <v>2</v>
      </c>
      <c r="Q16" s="12">
        <v>1</v>
      </c>
      <c r="R16" s="12">
        <v>0</v>
      </c>
      <c r="S16" s="12">
        <v>1</v>
      </c>
      <c r="T16" s="12">
        <v>0</v>
      </c>
      <c r="U16" s="12">
        <v>1</v>
      </c>
      <c r="V16" s="12">
        <v>1</v>
      </c>
      <c r="W16" s="12">
        <v>2</v>
      </c>
      <c r="X16" s="12">
        <v>2</v>
      </c>
      <c r="Y16" s="13">
        <f>SUM(I16:X16)</f>
        <v>16</v>
      </c>
      <c r="Z16" s="12">
        <v>3</v>
      </c>
      <c r="AA16" s="12">
        <v>3</v>
      </c>
      <c r="AB16" s="12">
        <v>6</v>
      </c>
      <c r="AC16" s="12">
        <v>4</v>
      </c>
      <c r="AD16" s="12">
        <v>2</v>
      </c>
      <c r="AE16" s="13">
        <f>SUM(Z16:AD16)</f>
        <v>18</v>
      </c>
      <c r="AF16" s="13">
        <f>SUM(Y16+AE16)</f>
        <v>34</v>
      </c>
    </row>
    <row r="17" spans="1:32" ht="13.5" x14ac:dyDescent="0.35">
      <c r="A17" s="3" t="str">
        <f>_xlfn.CONCAT(B17," ",LEFT(F17,1),".",LEFT(G17,1),".")</f>
        <v>Вер***** И.А.</v>
      </c>
      <c r="B17" s="3" t="str">
        <f>REPLACE(E17,4,C17,REPT("*",C17))</f>
        <v>Вер*****</v>
      </c>
      <c r="C17" s="9">
        <f>D17-3</f>
        <v>5</v>
      </c>
      <c r="D17" s="9">
        <f>LEN(E17)</f>
        <v>8</v>
      </c>
      <c r="E17" s="10" t="s">
        <v>60</v>
      </c>
      <c r="F17" s="10" t="s">
        <v>22</v>
      </c>
      <c r="G17" s="10" t="s">
        <v>61</v>
      </c>
      <c r="H17" s="11">
        <v>11</v>
      </c>
      <c r="I17" s="12">
        <v>2</v>
      </c>
      <c r="J17" s="12">
        <v>0</v>
      </c>
      <c r="K17" s="12">
        <v>2</v>
      </c>
      <c r="L17" s="12">
        <v>2</v>
      </c>
      <c r="M17" s="12">
        <v>1</v>
      </c>
      <c r="N17" s="12">
        <v>1</v>
      </c>
      <c r="O17" s="12">
        <v>2</v>
      </c>
      <c r="P17" s="12">
        <v>0</v>
      </c>
      <c r="Q17" s="12">
        <v>1</v>
      </c>
      <c r="R17" s="12">
        <v>2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2</v>
      </c>
      <c r="Y17" s="13">
        <f>SUM(I17:X17)</f>
        <v>20</v>
      </c>
      <c r="Z17" s="12">
        <v>3</v>
      </c>
      <c r="AA17" s="12">
        <v>1</v>
      </c>
      <c r="AB17" s="12">
        <v>4</v>
      </c>
      <c r="AC17" s="12">
        <v>0</v>
      </c>
      <c r="AD17" s="12">
        <v>1</v>
      </c>
      <c r="AE17" s="13">
        <f>SUM(Z17:AD17)</f>
        <v>9</v>
      </c>
      <c r="AF17" s="13">
        <f>SUM(Y17+AE17)</f>
        <v>29</v>
      </c>
    </row>
    <row r="18" spans="1:32" ht="13.5" x14ac:dyDescent="0.35">
      <c r="A18" s="3" t="str">
        <f>_xlfn.CONCAT(B18," ",LEFT(F18,1),".",LEFT(G18,1),".")</f>
        <v>Вол***** С.Н.</v>
      </c>
      <c r="B18" s="3" t="str">
        <f>REPLACE(E18,4,C18,REPT("*",C18))</f>
        <v>Вол*****</v>
      </c>
      <c r="C18" s="9">
        <f>D18-3</f>
        <v>5</v>
      </c>
      <c r="D18" s="9">
        <f>LEN(E18)</f>
        <v>8</v>
      </c>
      <c r="E18" s="10" t="s">
        <v>63</v>
      </c>
      <c r="F18" s="10" t="s">
        <v>64</v>
      </c>
      <c r="G18" s="10" t="s">
        <v>65</v>
      </c>
      <c r="H18" s="11">
        <v>11</v>
      </c>
      <c r="I18" s="12">
        <v>0</v>
      </c>
      <c r="J18" s="12">
        <v>0</v>
      </c>
      <c r="K18" s="12">
        <v>2</v>
      </c>
      <c r="L18" s="12">
        <v>0</v>
      </c>
      <c r="M18" s="12">
        <v>2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2</v>
      </c>
      <c r="U18" s="12">
        <v>2</v>
      </c>
      <c r="V18" s="12">
        <v>1</v>
      </c>
      <c r="W18" s="12">
        <v>1</v>
      </c>
      <c r="X18" s="12">
        <v>1</v>
      </c>
      <c r="Y18" s="13">
        <f>SUM(I18:X18)</f>
        <v>12</v>
      </c>
      <c r="Z18" s="12">
        <v>1</v>
      </c>
      <c r="AA18" s="12">
        <v>1</v>
      </c>
      <c r="AB18" s="12">
        <v>4</v>
      </c>
      <c r="AC18" s="12">
        <v>0</v>
      </c>
      <c r="AD18" s="12">
        <v>2</v>
      </c>
      <c r="AE18" s="13">
        <f>SUM(Z18:AD18)</f>
        <v>8</v>
      </c>
      <c r="AF18" s="13">
        <f>SUM(Y18+AE18)</f>
        <v>20</v>
      </c>
    </row>
    <row r="19" spans="1:32" ht="13.5" x14ac:dyDescent="0.35">
      <c r="A19" s="3" t="str">
        <f>_xlfn.CONCAT(B19," ",LEFT(F19,1),".",LEFT(G19,1),".")</f>
        <v>Ков*** П.Р.</v>
      </c>
      <c r="B19" s="3" t="str">
        <f>REPLACE(E19,4,C19,REPT("*",C19))</f>
        <v>Ков***</v>
      </c>
      <c r="C19" s="9">
        <f>D19-3</f>
        <v>3</v>
      </c>
      <c r="D19" s="9">
        <f>LEN(E19)</f>
        <v>6</v>
      </c>
      <c r="E19" s="10" t="s">
        <v>66</v>
      </c>
      <c r="F19" s="10" t="s">
        <v>67</v>
      </c>
      <c r="G19" s="10" t="s">
        <v>68</v>
      </c>
      <c r="H19" s="11">
        <v>11</v>
      </c>
      <c r="I19" s="12">
        <v>2</v>
      </c>
      <c r="J19" s="12">
        <v>1</v>
      </c>
      <c r="K19" s="12">
        <v>0</v>
      </c>
      <c r="L19" s="12">
        <v>1</v>
      </c>
      <c r="M19" s="12">
        <v>2</v>
      </c>
      <c r="N19" s="12">
        <v>1</v>
      </c>
      <c r="O19" s="12">
        <v>2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3">
        <f>SUM(I19:X19)</f>
        <v>10</v>
      </c>
      <c r="Z19" s="12">
        <v>0</v>
      </c>
      <c r="AA19" s="12">
        <v>5</v>
      </c>
      <c r="AB19" s="12">
        <v>2</v>
      </c>
      <c r="AC19" s="12">
        <v>0</v>
      </c>
      <c r="AD19" s="12">
        <v>3</v>
      </c>
      <c r="AE19" s="13">
        <f>SUM(Z19:AD19)</f>
        <v>10</v>
      </c>
      <c r="AF19" s="13">
        <f>SUM(Y19+AE19)</f>
        <v>20</v>
      </c>
    </row>
    <row r="20" spans="1:32" ht="13.5" x14ac:dyDescent="0.35">
      <c r="A20" s="3" t="str">
        <f>_xlfn.CONCAT(B20," ",LEFT(F20,1),".",LEFT(G20,1),".")</f>
        <v>Шам**** Н.А.</v>
      </c>
      <c r="B20" s="3" t="str">
        <f>REPLACE(E20,4,C20,REPT("*",C20))</f>
        <v>Шам****</v>
      </c>
      <c r="C20" s="9">
        <f>D20-3</f>
        <v>4</v>
      </c>
      <c r="D20" s="9">
        <f>LEN(E20)</f>
        <v>7</v>
      </c>
      <c r="E20" s="10" t="s">
        <v>69</v>
      </c>
      <c r="F20" s="10" t="s">
        <v>70</v>
      </c>
      <c r="G20" s="10" t="s">
        <v>71</v>
      </c>
      <c r="H20" s="11">
        <v>11</v>
      </c>
      <c r="I20" s="12">
        <v>0</v>
      </c>
      <c r="J20" s="12">
        <v>2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2</v>
      </c>
      <c r="U20" s="12">
        <v>0</v>
      </c>
      <c r="V20" s="12">
        <v>0</v>
      </c>
      <c r="W20" s="12">
        <v>0</v>
      </c>
      <c r="X20" s="12">
        <v>0</v>
      </c>
      <c r="Y20" s="13">
        <f>SUM(I20:X20)</f>
        <v>4</v>
      </c>
      <c r="Z20" s="12">
        <v>2</v>
      </c>
      <c r="AA20" s="12">
        <v>5</v>
      </c>
      <c r="AB20" s="12">
        <v>5</v>
      </c>
      <c r="AC20" s="12">
        <v>3</v>
      </c>
      <c r="AD20" s="12">
        <v>1</v>
      </c>
      <c r="AE20" s="13">
        <f>SUM(Z20:AD20)</f>
        <v>16</v>
      </c>
      <c r="AF20" s="13">
        <f>SUM(Y20+AE20)</f>
        <v>20</v>
      </c>
    </row>
    <row r="21" spans="1:32" ht="13.5" x14ac:dyDescent="0.35">
      <c r="A21" s="3" t="str">
        <f>_xlfn.CONCAT(B21," ",LEFT(F21,1),".",LEFT(G21,1),".")</f>
        <v>Дун******* М.И.</v>
      </c>
      <c r="B21" s="3" t="str">
        <f>REPLACE(E21,4,C21,REPT("*",C21))</f>
        <v>Дун*******</v>
      </c>
      <c r="C21" s="9">
        <f>D21-3</f>
        <v>7</v>
      </c>
      <c r="D21" s="9">
        <f>LEN(E21)</f>
        <v>10</v>
      </c>
      <c r="E21" s="10" t="s">
        <v>72</v>
      </c>
      <c r="F21" s="10" t="s">
        <v>27</v>
      </c>
      <c r="G21" s="10" t="s">
        <v>73</v>
      </c>
      <c r="H21" s="11">
        <v>11</v>
      </c>
      <c r="I21" s="12">
        <v>1</v>
      </c>
      <c r="J21" s="12">
        <v>0</v>
      </c>
      <c r="K21" s="12">
        <v>2</v>
      </c>
      <c r="L21" s="12">
        <v>2</v>
      </c>
      <c r="M21" s="12">
        <v>0</v>
      </c>
      <c r="N21" s="12">
        <v>1</v>
      </c>
      <c r="O21" s="12">
        <v>1</v>
      </c>
      <c r="P21" s="12">
        <v>1</v>
      </c>
      <c r="Q21" s="12">
        <v>0</v>
      </c>
      <c r="R21" s="12">
        <v>2</v>
      </c>
      <c r="S21" s="12">
        <v>2</v>
      </c>
      <c r="T21" s="12">
        <v>0</v>
      </c>
      <c r="U21" s="12">
        <v>0</v>
      </c>
      <c r="V21" s="12">
        <v>1</v>
      </c>
      <c r="W21" s="12">
        <v>0</v>
      </c>
      <c r="X21" s="12">
        <v>1</v>
      </c>
      <c r="Y21" s="13">
        <f>SUM(I21:X21)</f>
        <v>14</v>
      </c>
      <c r="Z21" s="12">
        <v>0</v>
      </c>
      <c r="AA21" s="12">
        <v>1</v>
      </c>
      <c r="AB21" s="12">
        <v>1</v>
      </c>
      <c r="AC21" s="12">
        <v>0</v>
      </c>
      <c r="AD21" s="12">
        <v>1</v>
      </c>
      <c r="AE21" s="13">
        <f>SUM(Z21:AD21)</f>
        <v>3</v>
      </c>
      <c r="AF21" s="13">
        <f>SUM(Y21+AE21)</f>
        <v>17</v>
      </c>
    </row>
    <row r="22" spans="1:32" ht="13.5" x14ac:dyDescent="0.35">
      <c r="A22" s="3" t="str">
        <f>_xlfn.CONCAT(B22," ",LEFT(F22,1),".",LEFT(G22,1),".")</f>
        <v>Але******** Л.В.</v>
      </c>
      <c r="B22" s="3" t="str">
        <f>REPLACE(E22,4,C22,REPT("*",C22))</f>
        <v>Але********</v>
      </c>
      <c r="C22" s="9">
        <f>D22-3</f>
        <v>8</v>
      </c>
      <c r="D22" s="9">
        <f>LEN(E22)</f>
        <v>11</v>
      </c>
      <c r="E22" s="10" t="s">
        <v>74</v>
      </c>
      <c r="F22" s="10" t="s">
        <v>75</v>
      </c>
      <c r="G22" s="10" t="s">
        <v>76</v>
      </c>
      <c r="H22" s="11">
        <v>11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2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  <c r="Y22" s="13">
        <f>SUM(I22:X22)</f>
        <v>6</v>
      </c>
      <c r="Z22" s="12">
        <v>1</v>
      </c>
      <c r="AA22" s="12">
        <v>1</v>
      </c>
      <c r="AB22" s="12">
        <v>1</v>
      </c>
      <c r="AC22" s="12">
        <v>0</v>
      </c>
      <c r="AD22" s="12">
        <v>0</v>
      </c>
      <c r="AE22" s="12">
        <v>3</v>
      </c>
      <c r="AF22" s="13">
        <f>SUM(Y22+AE22)</f>
        <v>9</v>
      </c>
    </row>
    <row r="23" spans="1:32" ht="13.5" x14ac:dyDescent="0.35">
      <c r="A23" s="1" t="str">
        <f>_xlfn.CONCAT(B23," ",LEFT(F23,1),".",LEFT(G23,1),".")</f>
        <v>Мар** Ш.В.</v>
      </c>
      <c r="B23" s="1" t="str">
        <f>REPLACE(E23,4,C23,REPT("*",C23))</f>
        <v>Мар**</v>
      </c>
      <c r="C23" s="18">
        <f>D23-3</f>
        <v>2</v>
      </c>
      <c r="D23" s="18">
        <f>LEN(E23)</f>
        <v>5</v>
      </c>
      <c r="E23" s="19" t="s">
        <v>80</v>
      </c>
      <c r="F23" s="19" t="s">
        <v>38</v>
      </c>
      <c r="G23" s="19" t="s">
        <v>40</v>
      </c>
      <c r="H23" s="20">
        <v>10</v>
      </c>
      <c r="I23" s="21">
        <v>2</v>
      </c>
      <c r="J23" s="21">
        <v>2</v>
      </c>
      <c r="K23" s="21">
        <v>0</v>
      </c>
      <c r="L23" s="21">
        <v>2</v>
      </c>
      <c r="M23" s="21">
        <v>1</v>
      </c>
      <c r="N23" s="21">
        <v>2</v>
      </c>
      <c r="O23" s="21">
        <v>4</v>
      </c>
      <c r="P23" s="21">
        <v>4</v>
      </c>
      <c r="Q23" s="21">
        <v>2</v>
      </c>
      <c r="R23" s="21">
        <v>1</v>
      </c>
      <c r="S23" s="21">
        <v>0</v>
      </c>
      <c r="T23" s="21">
        <v>2</v>
      </c>
      <c r="U23" s="21">
        <v>0</v>
      </c>
      <c r="V23" s="21">
        <v>2</v>
      </c>
      <c r="W23" s="21">
        <v>4</v>
      </c>
      <c r="X23" s="21">
        <v>4</v>
      </c>
      <c r="Y23" s="22">
        <f>SUM(I23:X23)</f>
        <v>32</v>
      </c>
      <c r="Z23" s="21">
        <v>4</v>
      </c>
      <c r="AA23" s="21">
        <v>6</v>
      </c>
      <c r="AB23" s="21">
        <v>8</v>
      </c>
      <c r="AC23" s="21">
        <v>3</v>
      </c>
      <c r="AD23" s="21">
        <v>2</v>
      </c>
      <c r="AE23" s="22">
        <f>SUM(Z23:AD23)</f>
        <v>23</v>
      </c>
      <c r="AF23" s="22">
        <f>SUM(Y23+AE23)</f>
        <v>55</v>
      </c>
    </row>
    <row r="24" spans="1:32" ht="13.5" x14ac:dyDescent="0.35">
      <c r="A24" s="1" t="str">
        <f>_xlfn.CONCAT(B24," ",LEFT(F24,1),".",LEFT(G24,1),".")</f>
        <v>Хар***** Е.Д.</v>
      </c>
      <c r="B24" s="1" t="str">
        <f>REPLACE(E24,4,C24,REPT("*",C24))</f>
        <v>Хар*****</v>
      </c>
      <c r="C24" s="18">
        <f>D24-3</f>
        <v>5</v>
      </c>
      <c r="D24" s="18">
        <f>LEN(E24)</f>
        <v>8</v>
      </c>
      <c r="E24" s="23" t="s">
        <v>81</v>
      </c>
      <c r="F24" s="23" t="s">
        <v>56</v>
      </c>
      <c r="G24" s="23" t="s">
        <v>82</v>
      </c>
      <c r="H24" s="24">
        <v>10</v>
      </c>
      <c r="I24" s="25">
        <v>2</v>
      </c>
      <c r="J24" s="25">
        <v>2</v>
      </c>
      <c r="K24" s="25">
        <v>2</v>
      </c>
      <c r="L24" s="25">
        <v>2</v>
      </c>
      <c r="M24" s="25">
        <v>0</v>
      </c>
      <c r="N24" s="25">
        <v>1</v>
      </c>
      <c r="O24" s="25">
        <v>1</v>
      </c>
      <c r="P24" s="25">
        <v>1</v>
      </c>
      <c r="Q24" s="25">
        <v>2</v>
      </c>
      <c r="R24" s="25">
        <v>2</v>
      </c>
      <c r="S24" s="25">
        <v>2</v>
      </c>
      <c r="T24" s="25">
        <v>2</v>
      </c>
      <c r="U24" s="25">
        <v>2</v>
      </c>
      <c r="V24" s="25">
        <v>0</v>
      </c>
      <c r="W24" s="25">
        <v>0</v>
      </c>
      <c r="X24" s="25">
        <v>0</v>
      </c>
      <c r="Y24" s="26">
        <f>SUM(I24:X24)</f>
        <v>21</v>
      </c>
      <c r="Z24" s="25">
        <v>5</v>
      </c>
      <c r="AA24" s="25">
        <v>4</v>
      </c>
      <c r="AB24" s="25">
        <v>9</v>
      </c>
      <c r="AC24" s="25">
        <v>5</v>
      </c>
      <c r="AD24" s="25">
        <v>4</v>
      </c>
      <c r="AE24" s="26">
        <f>SUM(Z24:AD24)</f>
        <v>27</v>
      </c>
      <c r="AF24" s="26">
        <f>SUM(Y24+AE24)</f>
        <v>48</v>
      </c>
    </row>
    <row r="25" spans="1:32" ht="13.5" x14ac:dyDescent="0.35">
      <c r="A25" s="1" t="str">
        <f>_xlfn.CONCAT(B25," ",LEFT(F25,1),".",LEFT(G25,1),".")</f>
        <v>Ист****** М.М.</v>
      </c>
      <c r="B25" s="1" t="str">
        <f>REPLACE(E25,4,C25,REPT("*",C25))</f>
        <v>Ист******</v>
      </c>
      <c r="C25" s="18">
        <f>D25-3</f>
        <v>6</v>
      </c>
      <c r="D25" s="18">
        <f>LEN(E25)</f>
        <v>9</v>
      </c>
      <c r="E25" s="19" t="s">
        <v>83</v>
      </c>
      <c r="F25" s="19" t="s">
        <v>84</v>
      </c>
      <c r="G25" s="19" t="s">
        <v>85</v>
      </c>
      <c r="H25" s="20">
        <v>10</v>
      </c>
      <c r="I25" s="21">
        <v>1</v>
      </c>
      <c r="J25" s="21">
        <v>2</v>
      </c>
      <c r="K25" s="21">
        <v>1</v>
      </c>
      <c r="L25" s="21">
        <v>2</v>
      </c>
      <c r="M25" s="21">
        <v>0</v>
      </c>
      <c r="N25" s="21">
        <v>1</v>
      </c>
      <c r="O25" s="21">
        <v>3</v>
      </c>
      <c r="P25" s="21">
        <v>4</v>
      </c>
      <c r="Q25" s="21">
        <v>2</v>
      </c>
      <c r="R25" s="21">
        <v>0</v>
      </c>
      <c r="S25" s="21">
        <v>2</v>
      </c>
      <c r="T25" s="21">
        <v>0</v>
      </c>
      <c r="U25" s="21">
        <v>0</v>
      </c>
      <c r="V25" s="21">
        <v>1</v>
      </c>
      <c r="W25" s="21">
        <v>2</v>
      </c>
      <c r="X25" s="21">
        <v>3</v>
      </c>
      <c r="Y25" s="22">
        <f>SUM(I25:X25)</f>
        <v>24</v>
      </c>
      <c r="Z25" s="21">
        <v>3</v>
      </c>
      <c r="AA25" s="21">
        <v>4</v>
      </c>
      <c r="AB25" s="21">
        <v>6</v>
      </c>
      <c r="AC25" s="21">
        <v>5</v>
      </c>
      <c r="AD25" s="21">
        <v>2</v>
      </c>
      <c r="AE25" s="22">
        <f>SUM(Z25:AD25)</f>
        <v>20</v>
      </c>
      <c r="AF25" s="22">
        <f>SUM(Y25+AE25)</f>
        <v>44</v>
      </c>
    </row>
    <row r="26" spans="1:32" ht="13.5" x14ac:dyDescent="0.35">
      <c r="A26" s="1" t="str">
        <f>_xlfn.CONCAT(B26," ",LEFT(F26,1),".",LEFT(G26,1),".")</f>
        <v>Тих****** И.И.</v>
      </c>
      <c r="B26" s="1" t="str">
        <f>REPLACE(E26,4,C26,REPT("*",C26))</f>
        <v>Тих******</v>
      </c>
      <c r="C26" s="18">
        <f>D26-3</f>
        <v>6</v>
      </c>
      <c r="D26" s="18">
        <f>LEN(E26)</f>
        <v>9</v>
      </c>
      <c r="E26" s="19" t="s">
        <v>86</v>
      </c>
      <c r="F26" s="19" t="s">
        <v>53</v>
      </c>
      <c r="G26" s="19" t="s">
        <v>73</v>
      </c>
      <c r="H26" s="20">
        <v>10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2</v>
      </c>
      <c r="R26" s="21">
        <v>1</v>
      </c>
      <c r="S26" s="21">
        <v>0</v>
      </c>
      <c r="T26" s="21">
        <v>2</v>
      </c>
      <c r="U26" s="21">
        <v>1</v>
      </c>
      <c r="V26" s="21">
        <v>1</v>
      </c>
      <c r="W26" s="21">
        <v>2</v>
      </c>
      <c r="X26" s="21">
        <v>2</v>
      </c>
      <c r="Y26" s="22">
        <f>SUM(I26:X26)</f>
        <v>11</v>
      </c>
      <c r="Z26" s="21">
        <v>6</v>
      </c>
      <c r="AA26" s="21">
        <v>6</v>
      </c>
      <c r="AB26" s="21">
        <v>8</v>
      </c>
      <c r="AC26" s="21">
        <v>7</v>
      </c>
      <c r="AD26" s="21">
        <v>6</v>
      </c>
      <c r="AE26" s="22">
        <f>SUM(Z26:AD26)</f>
        <v>33</v>
      </c>
      <c r="AF26" s="22">
        <f>SUM(Y26+AE26)</f>
        <v>44</v>
      </c>
    </row>
    <row r="27" spans="1:32" ht="13.5" x14ac:dyDescent="0.35">
      <c r="A27" s="1" t="str">
        <f>_xlfn.CONCAT(B27," ",LEFT(F27,1),".",LEFT(G27,1),".")</f>
        <v>Пер*** Н.А.</v>
      </c>
      <c r="B27" s="1" t="str">
        <f>REPLACE(E27,4,C27,REPT("*",C27))</f>
        <v>Пер***</v>
      </c>
      <c r="C27" s="18">
        <f>D27-3</f>
        <v>3</v>
      </c>
      <c r="D27" s="18">
        <f>LEN(E27)</f>
        <v>6</v>
      </c>
      <c r="E27" s="19" t="s">
        <v>87</v>
      </c>
      <c r="F27" s="19" t="s">
        <v>70</v>
      </c>
      <c r="G27" s="19" t="s">
        <v>71</v>
      </c>
      <c r="H27" s="20">
        <v>10</v>
      </c>
      <c r="I27" s="21">
        <v>1</v>
      </c>
      <c r="J27" s="21">
        <v>2</v>
      </c>
      <c r="K27" s="21">
        <v>1</v>
      </c>
      <c r="L27" s="21">
        <v>1</v>
      </c>
      <c r="M27" s="21">
        <v>0</v>
      </c>
      <c r="N27" s="21">
        <v>2</v>
      </c>
      <c r="O27" s="21">
        <v>3</v>
      </c>
      <c r="P27" s="21">
        <v>0</v>
      </c>
      <c r="Q27" s="21">
        <v>1</v>
      </c>
      <c r="R27" s="21">
        <v>2</v>
      </c>
      <c r="S27" s="21">
        <v>1</v>
      </c>
      <c r="T27" s="21">
        <v>1</v>
      </c>
      <c r="U27" s="21">
        <v>0</v>
      </c>
      <c r="V27" s="21">
        <v>1</v>
      </c>
      <c r="W27" s="21">
        <v>2</v>
      </c>
      <c r="X27" s="21">
        <v>0</v>
      </c>
      <c r="Y27" s="22">
        <f>SUM(I27:X27)</f>
        <v>18</v>
      </c>
      <c r="Z27" s="21">
        <v>4</v>
      </c>
      <c r="AA27" s="21">
        <v>4</v>
      </c>
      <c r="AB27" s="21">
        <v>7</v>
      </c>
      <c r="AC27" s="21">
        <v>3</v>
      </c>
      <c r="AD27" s="21">
        <v>4</v>
      </c>
      <c r="AE27" s="22">
        <f>SUM(Z27:AD27)</f>
        <v>22</v>
      </c>
      <c r="AF27" s="22">
        <f>SUM(Y27+AE27)</f>
        <v>40</v>
      </c>
    </row>
    <row r="28" spans="1:32" ht="13.5" x14ac:dyDescent="0.35">
      <c r="A28" s="1" t="str">
        <f>_xlfn.CONCAT(B28," ",LEFT(F28,1),".",LEFT(G28,1),".")</f>
        <v>Ари***** М.Н.</v>
      </c>
      <c r="B28" s="1" t="str">
        <f>REPLACE(E28,4,C28,REPT("*",C28))</f>
        <v>Ари*****</v>
      </c>
      <c r="C28" s="18">
        <f>D28-3</f>
        <v>5</v>
      </c>
      <c r="D28" s="18">
        <f>LEN(E28)</f>
        <v>8</v>
      </c>
      <c r="E28" s="27" t="s">
        <v>88</v>
      </c>
      <c r="F28" s="27" t="s">
        <v>84</v>
      </c>
      <c r="G28" s="27" t="s">
        <v>65</v>
      </c>
      <c r="H28" s="28">
        <v>10</v>
      </c>
      <c r="I28" s="29">
        <v>1</v>
      </c>
      <c r="J28" s="29">
        <v>2</v>
      </c>
      <c r="K28" s="29">
        <v>2</v>
      </c>
      <c r="L28" s="29">
        <v>1</v>
      </c>
      <c r="M28" s="29">
        <v>1</v>
      </c>
      <c r="N28" s="29">
        <v>1</v>
      </c>
      <c r="O28" s="29">
        <v>2</v>
      </c>
      <c r="P28" s="29">
        <v>0</v>
      </c>
      <c r="Q28" s="29">
        <v>1</v>
      </c>
      <c r="R28" s="29">
        <v>1</v>
      </c>
      <c r="S28" s="29">
        <v>2</v>
      </c>
      <c r="T28" s="29">
        <v>0</v>
      </c>
      <c r="U28" s="29">
        <v>2</v>
      </c>
      <c r="V28" s="29">
        <v>2</v>
      </c>
      <c r="W28" s="29">
        <v>3</v>
      </c>
      <c r="X28" s="29">
        <v>0</v>
      </c>
      <c r="Y28" s="30">
        <f>SUM(I28:X28)</f>
        <v>21</v>
      </c>
      <c r="Z28" s="29">
        <v>3</v>
      </c>
      <c r="AA28" s="29">
        <v>5</v>
      </c>
      <c r="AB28" s="29">
        <v>6</v>
      </c>
      <c r="AC28" s="29">
        <v>1</v>
      </c>
      <c r="AD28" s="29">
        <v>2</v>
      </c>
      <c r="AE28" s="30">
        <f>SUM(Z28:AD28)</f>
        <v>17</v>
      </c>
      <c r="AF28" s="30">
        <f>SUM(Y28+AE28)</f>
        <v>38</v>
      </c>
    </row>
    <row r="29" spans="1:32" ht="13.5" x14ac:dyDescent="0.35">
      <c r="A29" s="1" t="str">
        <f>_xlfn.CONCAT(B29," ",LEFT(F29,1),".",LEFT(G29,1),".")</f>
        <v>Нер***** А.И.</v>
      </c>
      <c r="B29" s="1" t="str">
        <f>REPLACE(E29,4,C29,REPT("*",C29))</f>
        <v>Нер*****</v>
      </c>
      <c r="C29" s="18">
        <f>D29-3</f>
        <v>5</v>
      </c>
      <c r="D29" s="18">
        <f>LEN(E29)</f>
        <v>8</v>
      </c>
      <c r="E29" s="23" t="s">
        <v>89</v>
      </c>
      <c r="F29" s="23" t="s">
        <v>90</v>
      </c>
      <c r="G29" s="23" t="s">
        <v>91</v>
      </c>
      <c r="H29" s="24">
        <v>10</v>
      </c>
      <c r="I29" s="25">
        <v>2</v>
      </c>
      <c r="J29" s="25">
        <v>2</v>
      </c>
      <c r="K29" s="25">
        <v>0</v>
      </c>
      <c r="L29" s="25">
        <v>1</v>
      </c>
      <c r="M29" s="25">
        <v>0</v>
      </c>
      <c r="N29" s="25">
        <v>1</v>
      </c>
      <c r="O29" s="25">
        <v>1</v>
      </c>
      <c r="P29" s="25">
        <v>1</v>
      </c>
      <c r="Q29" s="25">
        <v>0</v>
      </c>
      <c r="R29" s="25">
        <v>2</v>
      </c>
      <c r="S29" s="25">
        <v>0</v>
      </c>
      <c r="T29" s="25">
        <v>0</v>
      </c>
      <c r="U29" s="25">
        <v>1</v>
      </c>
      <c r="V29" s="25">
        <v>1</v>
      </c>
      <c r="W29" s="25">
        <v>0</v>
      </c>
      <c r="X29" s="25">
        <v>1</v>
      </c>
      <c r="Y29" s="26">
        <f>SUM(I29:X29)</f>
        <v>13</v>
      </c>
      <c r="Z29" s="25">
        <v>4</v>
      </c>
      <c r="AA29" s="25">
        <v>4</v>
      </c>
      <c r="AB29" s="25">
        <v>8</v>
      </c>
      <c r="AC29" s="25">
        <v>2</v>
      </c>
      <c r="AD29" s="25">
        <v>4</v>
      </c>
      <c r="AE29" s="26">
        <f>SUM(Z29:AD29)</f>
        <v>22</v>
      </c>
      <c r="AF29" s="26">
        <f>SUM(Y29+AE29)</f>
        <v>35</v>
      </c>
    </row>
    <row r="30" spans="1:32" ht="13.5" x14ac:dyDescent="0.35">
      <c r="A30" s="3" t="str">
        <f>_xlfn.CONCAT(B30," ",LEFT(F30,1),".",LEFT(G30,1),".")</f>
        <v>Дос**** Я.А.</v>
      </c>
      <c r="B30" s="3" t="str">
        <f>REPLACE(E30,4,C30,REPT("*",C30))</f>
        <v>Дос****</v>
      </c>
      <c r="C30" s="9">
        <f>D30-3</f>
        <v>4</v>
      </c>
      <c r="D30" s="9">
        <f>LEN(E30)</f>
        <v>7</v>
      </c>
      <c r="E30" s="10" t="s">
        <v>92</v>
      </c>
      <c r="F30" s="10" t="s">
        <v>93</v>
      </c>
      <c r="G30" s="10" t="s">
        <v>94</v>
      </c>
      <c r="H30" s="11">
        <v>10</v>
      </c>
      <c r="I30" s="12">
        <v>1</v>
      </c>
      <c r="J30" s="12">
        <v>2</v>
      </c>
      <c r="K30" s="12">
        <v>0</v>
      </c>
      <c r="L30" s="12">
        <v>0</v>
      </c>
      <c r="M30" s="12">
        <v>1</v>
      </c>
      <c r="N30" s="12">
        <v>1</v>
      </c>
      <c r="O30" s="12">
        <v>2</v>
      </c>
      <c r="P30" s="12">
        <v>0</v>
      </c>
      <c r="Q30" s="12">
        <v>1</v>
      </c>
      <c r="R30" s="12">
        <v>0</v>
      </c>
      <c r="S30" s="12">
        <v>1</v>
      </c>
      <c r="T30" s="12">
        <v>0</v>
      </c>
      <c r="U30" s="12">
        <v>0</v>
      </c>
      <c r="V30" s="12">
        <v>1</v>
      </c>
      <c r="W30" s="12">
        <v>2</v>
      </c>
      <c r="X30" s="12">
        <v>1</v>
      </c>
      <c r="Y30" s="13">
        <f>SUM(I30:X30)</f>
        <v>13</v>
      </c>
      <c r="Z30" s="12">
        <v>4</v>
      </c>
      <c r="AA30" s="12">
        <v>6</v>
      </c>
      <c r="AB30" s="12">
        <v>7</v>
      </c>
      <c r="AC30" s="12">
        <v>2</v>
      </c>
      <c r="AD30" s="12">
        <v>2</v>
      </c>
      <c r="AE30" s="13">
        <f>SUM(Z30:AD30)</f>
        <v>21</v>
      </c>
      <c r="AF30" s="13">
        <f>SUM(Y30+AE30)</f>
        <v>34</v>
      </c>
    </row>
    <row r="31" spans="1:32" ht="13.5" x14ac:dyDescent="0.35">
      <c r="A31" s="3" t="str">
        <f>_xlfn.CONCAT(B31," ",LEFT(F31,1),".",LEFT(G31,1),".")</f>
        <v>Гор**** Я.В.</v>
      </c>
      <c r="B31" s="3" t="str">
        <f>REPLACE(E31,4,C31,REPT("*",C31))</f>
        <v>Гор****</v>
      </c>
      <c r="C31" s="9">
        <f>D31-3</f>
        <v>4</v>
      </c>
      <c r="D31" s="9">
        <f>LEN(E31)</f>
        <v>7</v>
      </c>
      <c r="E31" s="10" t="s">
        <v>95</v>
      </c>
      <c r="F31" s="10" t="s">
        <v>78</v>
      </c>
      <c r="G31" s="10" t="s">
        <v>54</v>
      </c>
      <c r="H31" s="11">
        <v>10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0</v>
      </c>
      <c r="P31" s="12">
        <v>0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2</v>
      </c>
      <c r="X31" s="12">
        <v>0</v>
      </c>
      <c r="Y31" s="13">
        <f>SUM(I31:X31)</f>
        <v>14</v>
      </c>
      <c r="Z31" s="12">
        <v>4</v>
      </c>
      <c r="AA31" s="12">
        <v>3</v>
      </c>
      <c r="AB31" s="12">
        <v>5</v>
      </c>
      <c r="AC31" s="12">
        <v>5</v>
      </c>
      <c r="AD31" s="12">
        <v>2</v>
      </c>
      <c r="AE31" s="13">
        <f>SUM(Z31:AD31)</f>
        <v>19</v>
      </c>
      <c r="AF31" s="13">
        <f>SUM(Y31+AE31)</f>
        <v>33</v>
      </c>
    </row>
    <row r="32" spans="1:32" ht="13.5" x14ac:dyDescent="0.35">
      <c r="A32" s="3" t="str">
        <f>_xlfn.CONCAT(B32," ",LEFT(F32,1),".",LEFT(G32,1),".")</f>
        <v>Сал***** А.Е.</v>
      </c>
      <c r="B32" s="3" t="str">
        <f>REPLACE(E32,4,C32,REPT("*",C32))</f>
        <v>Сал*****</v>
      </c>
      <c r="C32" s="9">
        <f>D32-3</f>
        <v>5</v>
      </c>
      <c r="D32" s="9">
        <f>LEN(E32)</f>
        <v>8</v>
      </c>
      <c r="E32" s="10" t="s">
        <v>96</v>
      </c>
      <c r="F32" s="10" t="s">
        <v>30</v>
      </c>
      <c r="G32" s="10" t="s">
        <v>97</v>
      </c>
      <c r="H32" s="11">
        <v>10</v>
      </c>
      <c r="I32" s="12">
        <v>1</v>
      </c>
      <c r="J32" s="12">
        <v>0</v>
      </c>
      <c r="K32" s="12">
        <v>1</v>
      </c>
      <c r="L32" s="12">
        <v>2</v>
      </c>
      <c r="M32" s="12">
        <v>1</v>
      </c>
      <c r="N32" s="12">
        <v>2</v>
      </c>
      <c r="O32" s="12">
        <v>2</v>
      </c>
      <c r="P32" s="12">
        <v>1</v>
      </c>
      <c r="Q32" s="12">
        <v>1</v>
      </c>
      <c r="R32" s="12">
        <v>1</v>
      </c>
      <c r="S32" s="12">
        <v>1</v>
      </c>
      <c r="T32" s="12">
        <v>2</v>
      </c>
      <c r="U32" s="12">
        <v>2</v>
      </c>
      <c r="V32" s="12">
        <v>2</v>
      </c>
      <c r="W32" s="12">
        <v>1</v>
      </c>
      <c r="X32" s="12">
        <v>1</v>
      </c>
      <c r="Y32" s="13">
        <f>SUM(I32:X32)</f>
        <v>21</v>
      </c>
      <c r="Z32" s="12">
        <v>0</v>
      </c>
      <c r="AA32" s="12">
        <v>3</v>
      </c>
      <c r="AB32" s="12">
        <v>5</v>
      </c>
      <c r="AC32" s="12">
        <v>0</v>
      </c>
      <c r="AD32" s="12">
        <v>2</v>
      </c>
      <c r="AE32" s="13">
        <f>SUM(Z32:AD32)</f>
        <v>10</v>
      </c>
      <c r="AF32" s="13">
        <f>SUM(Y32+AE32)</f>
        <v>31</v>
      </c>
    </row>
    <row r="33" spans="1:32" ht="13.5" x14ac:dyDescent="0.35">
      <c r="A33" s="3" t="str">
        <f>_xlfn.CONCAT(B33," ",LEFT(F33,1),".",LEFT(G33,1),".")</f>
        <v>Баж**** А.О.</v>
      </c>
      <c r="B33" s="3" t="str">
        <f>REPLACE(E33,4,C33,REPT("*",C33))</f>
        <v>Баж****</v>
      </c>
      <c r="C33" s="9">
        <f>D33-3</f>
        <v>4</v>
      </c>
      <c r="D33" s="9">
        <f>LEN(E33)</f>
        <v>7</v>
      </c>
      <c r="E33" s="10" t="s">
        <v>98</v>
      </c>
      <c r="F33" s="10" t="s">
        <v>99</v>
      </c>
      <c r="G33" s="10" t="s">
        <v>28</v>
      </c>
      <c r="H33" s="11">
        <v>10</v>
      </c>
      <c r="I33" s="12">
        <v>1</v>
      </c>
      <c r="J33" s="12">
        <v>1</v>
      </c>
      <c r="K33" s="12">
        <v>1</v>
      </c>
      <c r="L33" s="12">
        <v>1</v>
      </c>
      <c r="M33" s="12">
        <v>0</v>
      </c>
      <c r="N33" s="12">
        <v>1</v>
      </c>
      <c r="O33" s="12">
        <v>2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3">
        <f>SUM(I33:X33)</f>
        <v>9</v>
      </c>
      <c r="Z33" s="12">
        <v>3</v>
      </c>
      <c r="AA33" s="12">
        <v>5</v>
      </c>
      <c r="AB33" s="12">
        <v>6</v>
      </c>
      <c r="AC33" s="12">
        <v>4</v>
      </c>
      <c r="AD33" s="12">
        <v>3</v>
      </c>
      <c r="AE33" s="13">
        <f>SUM(Z33:AD33)</f>
        <v>21</v>
      </c>
      <c r="AF33" s="13">
        <f>SUM(Y33+AE33)</f>
        <v>30</v>
      </c>
    </row>
    <row r="34" spans="1:32" ht="13.5" x14ac:dyDescent="0.35">
      <c r="A34" s="3" t="str">
        <f>_xlfn.CONCAT(B34," ",LEFT(F34,1),".",LEFT(G34,1),".")</f>
        <v>Вер*** Н.О.</v>
      </c>
      <c r="B34" s="3" t="str">
        <f>REPLACE(E34,4,C34,REPT("*",C34))</f>
        <v>Вер***</v>
      </c>
      <c r="C34" s="9">
        <f>D34-3</f>
        <v>3</v>
      </c>
      <c r="D34" s="9">
        <f>LEN(E34)</f>
        <v>6</v>
      </c>
      <c r="E34" s="10" t="s">
        <v>100</v>
      </c>
      <c r="F34" s="10" t="s">
        <v>101</v>
      </c>
      <c r="G34" s="10" t="s">
        <v>28</v>
      </c>
      <c r="H34" s="11">
        <v>10</v>
      </c>
      <c r="I34" s="12">
        <v>2</v>
      </c>
      <c r="J34" s="12">
        <v>0</v>
      </c>
      <c r="K34" s="12">
        <v>2</v>
      </c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1</v>
      </c>
      <c r="R34" s="12">
        <v>2</v>
      </c>
      <c r="S34" s="12">
        <v>2</v>
      </c>
      <c r="T34" s="12">
        <v>0</v>
      </c>
      <c r="U34" s="12">
        <v>2</v>
      </c>
      <c r="V34" s="12">
        <v>1</v>
      </c>
      <c r="W34" s="12">
        <v>2</v>
      </c>
      <c r="X34" s="12">
        <v>0</v>
      </c>
      <c r="Y34" s="13">
        <f>SUM(I34:X34)</f>
        <v>15</v>
      </c>
      <c r="Z34" s="12">
        <v>2</v>
      </c>
      <c r="AA34" s="12">
        <v>1</v>
      </c>
      <c r="AB34" s="12">
        <v>6</v>
      </c>
      <c r="AC34" s="12">
        <v>3</v>
      </c>
      <c r="AD34" s="12">
        <v>3</v>
      </c>
      <c r="AE34" s="13">
        <f>SUM(Z34:AD34)</f>
        <v>15</v>
      </c>
      <c r="AF34" s="13">
        <f>SUM(Y34+AE34)</f>
        <v>30</v>
      </c>
    </row>
    <row r="35" spans="1:32" ht="13.5" x14ac:dyDescent="0.35">
      <c r="A35" s="3" t="str">
        <f>_xlfn.CONCAT(B35," ",LEFT(F35,1),".",LEFT(G35,1),".")</f>
        <v>Ани***** Е.П.</v>
      </c>
      <c r="B35" s="3" t="str">
        <f>REPLACE(E35,4,C35,REPT("*",C35))</f>
        <v>Ани*****</v>
      </c>
      <c r="C35" s="9">
        <f>D35-3</f>
        <v>5</v>
      </c>
      <c r="D35" s="9">
        <f>LEN(E35)</f>
        <v>8</v>
      </c>
      <c r="E35" s="10" t="s">
        <v>102</v>
      </c>
      <c r="F35" s="10" t="s">
        <v>45</v>
      </c>
      <c r="G35" s="10" t="s">
        <v>103</v>
      </c>
      <c r="H35" s="11">
        <v>10</v>
      </c>
      <c r="I35" s="12">
        <v>0</v>
      </c>
      <c r="J35" s="12">
        <v>2</v>
      </c>
      <c r="K35" s="12">
        <v>0</v>
      </c>
      <c r="L35" s="12">
        <v>0</v>
      </c>
      <c r="M35" s="12">
        <v>1</v>
      </c>
      <c r="N35" s="12">
        <v>1</v>
      </c>
      <c r="O35" s="12">
        <v>1</v>
      </c>
      <c r="P35" s="12">
        <v>0</v>
      </c>
      <c r="Q35" s="12">
        <v>1</v>
      </c>
      <c r="R35" s="12">
        <v>1</v>
      </c>
      <c r="S35" s="12">
        <v>2</v>
      </c>
      <c r="T35" s="12">
        <v>0</v>
      </c>
      <c r="U35" s="12">
        <v>1</v>
      </c>
      <c r="V35" s="12">
        <v>2</v>
      </c>
      <c r="W35" s="12">
        <v>2</v>
      </c>
      <c r="X35" s="12">
        <v>1</v>
      </c>
      <c r="Y35" s="13">
        <f>SUM(I35:X35)</f>
        <v>15</v>
      </c>
      <c r="Z35" s="12">
        <v>3</v>
      </c>
      <c r="AA35" s="12">
        <v>2</v>
      </c>
      <c r="AB35" s="12">
        <v>5</v>
      </c>
      <c r="AC35" s="12">
        <v>2</v>
      </c>
      <c r="AD35" s="12">
        <v>2</v>
      </c>
      <c r="AE35" s="13">
        <f>SUM(Z35:AD35)</f>
        <v>14</v>
      </c>
      <c r="AF35" s="13">
        <f>SUM(Y35+AE35)</f>
        <v>29</v>
      </c>
    </row>
    <row r="36" spans="1:32" ht="13.5" x14ac:dyDescent="0.35">
      <c r="A36" s="3" t="str">
        <f>_xlfn.CONCAT(B36," ",LEFT(F36,1),".",LEFT(G36,1),".")</f>
        <v>Гум****** Я.С.</v>
      </c>
      <c r="B36" s="3" t="str">
        <f>REPLACE(E36,4,C36,REPT("*",C36))</f>
        <v>Гум******</v>
      </c>
      <c r="C36" s="9">
        <f>D36-3</f>
        <v>6</v>
      </c>
      <c r="D36" s="9">
        <f>LEN(E36)</f>
        <v>9</v>
      </c>
      <c r="E36" s="10" t="s">
        <v>104</v>
      </c>
      <c r="F36" s="10" t="s">
        <v>105</v>
      </c>
      <c r="G36" s="10" t="s">
        <v>106</v>
      </c>
      <c r="H36" s="11">
        <v>10</v>
      </c>
      <c r="I36" s="12">
        <v>2</v>
      </c>
      <c r="J36" s="12">
        <v>0</v>
      </c>
      <c r="K36" s="12">
        <v>1</v>
      </c>
      <c r="L36" s="12">
        <v>0</v>
      </c>
      <c r="M36" s="12">
        <v>0</v>
      </c>
      <c r="N36" s="12">
        <v>1</v>
      </c>
      <c r="O36" s="12">
        <v>3</v>
      </c>
      <c r="P36" s="12">
        <v>0</v>
      </c>
      <c r="Q36" s="12">
        <v>1</v>
      </c>
      <c r="R36" s="12">
        <v>1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3">
        <f>SUM(I36:X36)</f>
        <v>9</v>
      </c>
      <c r="Z36" s="12">
        <v>9</v>
      </c>
      <c r="AA36" s="12">
        <v>1</v>
      </c>
      <c r="AB36" s="12">
        <v>5</v>
      </c>
      <c r="AC36" s="12">
        <v>2</v>
      </c>
      <c r="AD36" s="12">
        <v>3</v>
      </c>
      <c r="AE36" s="13">
        <f>SUM(Z36:AD36)</f>
        <v>20</v>
      </c>
      <c r="AF36" s="13">
        <f>SUM(Y36+AE36)</f>
        <v>29</v>
      </c>
    </row>
    <row r="37" spans="1:32" ht="13.5" x14ac:dyDescent="0.35">
      <c r="A37" s="3" t="str">
        <f>_xlfn.CONCAT(B37," ",LEFT(F37,1),".",LEFT(G37,1),".")</f>
        <v>Хри******** И.А.</v>
      </c>
      <c r="B37" s="3" t="str">
        <f>REPLACE(E37,4,C37,REPT("*",C37))</f>
        <v>Хри********</v>
      </c>
      <c r="C37" s="9">
        <f>D37-3</f>
        <v>8</v>
      </c>
      <c r="D37" s="9">
        <f>LEN(E37)</f>
        <v>11</v>
      </c>
      <c r="E37" s="10" t="s">
        <v>107</v>
      </c>
      <c r="F37" s="10" t="s">
        <v>108</v>
      </c>
      <c r="G37" s="10" t="s">
        <v>71</v>
      </c>
      <c r="H37" s="11">
        <v>10</v>
      </c>
      <c r="I37" s="12">
        <v>1</v>
      </c>
      <c r="J37" s="12">
        <v>1</v>
      </c>
      <c r="K37" s="12">
        <v>2</v>
      </c>
      <c r="L37" s="12">
        <v>1</v>
      </c>
      <c r="M37" s="12">
        <v>1</v>
      </c>
      <c r="N37" s="12">
        <v>1</v>
      </c>
      <c r="O37" s="12">
        <v>4</v>
      </c>
      <c r="P37" s="12">
        <v>3</v>
      </c>
      <c r="Q37" s="12">
        <v>1</v>
      </c>
      <c r="R37" s="12">
        <v>0</v>
      </c>
      <c r="S37" s="12">
        <v>0</v>
      </c>
      <c r="T37" s="12">
        <v>1</v>
      </c>
      <c r="U37" s="12">
        <v>2</v>
      </c>
      <c r="V37" s="12">
        <v>1</v>
      </c>
      <c r="W37" s="12">
        <v>1</v>
      </c>
      <c r="X37" s="12">
        <v>0</v>
      </c>
      <c r="Y37" s="13">
        <f>SUM(I37:X37)</f>
        <v>20</v>
      </c>
      <c r="Z37" s="12">
        <v>2</v>
      </c>
      <c r="AA37" s="12">
        <v>2</v>
      </c>
      <c r="AB37" s="12">
        <v>5</v>
      </c>
      <c r="AC37" s="12">
        <v>0</v>
      </c>
      <c r="AD37" s="12">
        <v>0</v>
      </c>
      <c r="AE37" s="13">
        <f>SUM(Z37:AD37)</f>
        <v>9</v>
      </c>
      <c r="AF37" s="13">
        <f>SUM(Y37+AE37)</f>
        <v>29</v>
      </c>
    </row>
    <row r="38" spans="1:32" ht="13.5" x14ac:dyDescent="0.35">
      <c r="A38" s="3" t="str">
        <f>_xlfn.CONCAT(B38," ",LEFT(F38,1),".",LEFT(G38,1),".")</f>
        <v>Ахр**** П.С.</v>
      </c>
      <c r="B38" s="3" t="str">
        <f>REPLACE(E38,4,C38,REPT("*",C38))</f>
        <v>Ахр****</v>
      </c>
      <c r="C38" s="9">
        <f>D38-3</f>
        <v>4</v>
      </c>
      <c r="D38" s="9">
        <f>LEN(E38)</f>
        <v>7</v>
      </c>
      <c r="E38" s="10" t="s">
        <v>109</v>
      </c>
      <c r="F38" s="10" t="s">
        <v>67</v>
      </c>
      <c r="G38" s="10" t="s">
        <v>77</v>
      </c>
      <c r="H38" s="11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</v>
      </c>
      <c r="R38" s="12">
        <v>2</v>
      </c>
      <c r="S38" s="12">
        <v>2</v>
      </c>
      <c r="T38" s="12">
        <v>2</v>
      </c>
      <c r="U38" s="12">
        <v>2</v>
      </c>
      <c r="V38" s="12">
        <v>1</v>
      </c>
      <c r="W38" s="12">
        <v>0</v>
      </c>
      <c r="X38" s="12">
        <v>1</v>
      </c>
      <c r="Y38" s="13">
        <f>SUM(I38:X38)</f>
        <v>11</v>
      </c>
      <c r="Z38" s="12">
        <v>3</v>
      </c>
      <c r="AA38" s="12">
        <v>2</v>
      </c>
      <c r="AB38" s="12">
        <v>8</v>
      </c>
      <c r="AC38" s="12">
        <v>1</v>
      </c>
      <c r="AD38" s="12">
        <v>2</v>
      </c>
      <c r="AE38" s="13">
        <f>SUM(Z38:AD38)</f>
        <v>16</v>
      </c>
      <c r="AF38" s="13">
        <f>SUM(Y38+AE38)</f>
        <v>27</v>
      </c>
    </row>
    <row r="39" spans="1:32" ht="13.5" x14ac:dyDescent="0.35">
      <c r="A39" s="3" t="str">
        <f>_xlfn.CONCAT(B39," ",LEFT(F39,1),".",LEFT(G39,1),".")</f>
        <v>Гин*** П.Г.</v>
      </c>
      <c r="B39" s="3" t="str">
        <f>REPLACE(E39,4,C39,REPT("*",C39))</f>
        <v>Гин***</v>
      </c>
      <c r="C39" s="9">
        <f>D39-3</f>
        <v>3</v>
      </c>
      <c r="D39" s="9">
        <f>LEN(E39)</f>
        <v>6</v>
      </c>
      <c r="E39" s="10" t="s">
        <v>110</v>
      </c>
      <c r="F39" s="10" t="s">
        <v>111</v>
      </c>
      <c r="G39" s="10" t="s">
        <v>112</v>
      </c>
      <c r="H39" s="11">
        <v>10</v>
      </c>
      <c r="I39" s="12">
        <v>1</v>
      </c>
      <c r="J39" s="12">
        <v>0</v>
      </c>
      <c r="K39" s="12">
        <v>0</v>
      </c>
      <c r="L39" s="12">
        <v>2</v>
      </c>
      <c r="M39" s="12">
        <v>0</v>
      </c>
      <c r="N39" s="12">
        <v>1</v>
      </c>
      <c r="O39" s="12">
        <v>3</v>
      </c>
      <c r="P39" s="12">
        <v>4</v>
      </c>
      <c r="Q39" s="12">
        <v>1</v>
      </c>
      <c r="R39" s="12">
        <v>2</v>
      </c>
      <c r="S39" s="12">
        <v>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3">
        <f>SUM(I39:X39)</f>
        <v>15</v>
      </c>
      <c r="Z39" s="12">
        <v>3</v>
      </c>
      <c r="AA39" s="12">
        <v>1</v>
      </c>
      <c r="AB39" s="12">
        <v>5</v>
      </c>
      <c r="AC39" s="12">
        <v>1</v>
      </c>
      <c r="AD39" s="12">
        <v>0</v>
      </c>
      <c r="AE39" s="13">
        <f>SUM(Z39:AD39)</f>
        <v>10</v>
      </c>
      <c r="AF39" s="13">
        <f>SUM(Y39+AE39)</f>
        <v>25</v>
      </c>
    </row>
    <row r="40" spans="1:32" ht="13.5" x14ac:dyDescent="0.35">
      <c r="A40" s="3" t="str">
        <f>_xlfn.CONCAT(B40," ",LEFT(F40,1),".",LEFT(G40,1),".")</f>
        <v>Даг**** В.В.</v>
      </c>
      <c r="B40" s="3" t="str">
        <f>REPLACE(E40,4,C40,REPT("*",C40))</f>
        <v>Даг****</v>
      </c>
      <c r="C40" s="9">
        <f>D40-3</f>
        <v>4</v>
      </c>
      <c r="D40" s="9">
        <f>LEN(E40)</f>
        <v>7</v>
      </c>
      <c r="E40" s="10" t="s">
        <v>113</v>
      </c>
      <c r="F40" s="10" t="s">
        <v>114</v>
      </c>
      <c r="G40" s="10" t="s">
        <v>76</v>
      </c>
      <c r="H40" s="11">
        <v>10</v>
      </c>
      <c r="I40" s="12">
        <v>1</v>
      </c>
      <c r="J40" s="12">
        <v>0</v>
      </c>
      <c r="K40" s="12">
        <v>2</v>
      </c>
      <c r="L40" s="12">
        <v>2</v>
      </c>
      <c r="M40" s="12">
        <v>0</v>
      </c>
      <c r="N40" s="12">
        <v>2</v>
      </c>
      <c r="O40" s="12">
        <v>2</v>
      </c>
      <c r="P40" s="12">
        <v>1</v>
      </c>
      <c r="Q40" s="12">
        <v>1</v>
      </c>
      <c r="R40" s="12">
        <v>2</v>
      </c>
      <c r="S40" s="12">
        <v>1</v>
      </c>
      <c r="T40" s="12">
        <v>0</v>
      </c>
      <c r="U40" s="12">
        <v>2</v>
      </c>
      <c r="V40" s="12">
        <v>2</v>
      </c>
      <c r="W40" s="12">
        <v>2</v>
      </c>
      <c r="X40" s="12">
        <v>2</v>
      </c>
      <c r="Y40" s="13">
        <f>SUM(I40:X40)</f>
        <v>22</v>
      </c>
      <c r="Z40" s="12">
        <v>1</v>
      </c>
      <c r="AA40" s="12">
        <v>0</v>
      </c>
      <c r="AB40" s="12">
        <v>2</v>
      </c>
      <c r="AC40" s="12">
        <v>0</v>
      </c>
      <c r="AD40" s="12">
        <v>0</v>
      </c>
      <c r="AE40" s="13">
        <f>SUM(Z40:AD40)</f>
        <v>3</v>
      </c>
      <c r="AF40" s="13">
        <f>SUM(Y40+AE40)</f>
        <v>25</v>
      </c>
    </row>
    <row r="41" spans="1:32" ht="13.5" x14ac:dyDescent="0.35">
      <c r="A41" s="3" t="str">
        <f>_xlfn.CONCAT(B41," ",LEFT(F41,1),".",LEFT(G41,1),".")</f>
        <v>Ква****** Г.А.</v>
      </c>
      <c r="B41" s="3" t="str">
        <f>REPLACE(E41,4,C41,REPT("*",C41))</f>
        <v>Ква******</v>
      </c>
      <c r="C41" s="9">
        <f>D41-3</f>
        <v>6</v>
      </c>
      <c r="D41" s="9">
        <f>LEN(E41)</f>
        <v>9</v>
      </c>
      <c r="E41" s="10" t="s">
        <v>115</v>
      </c>
      <c r="F41" s="10" t="s">
        <v>116</v>
      </c>
      <c r="G41" s="10" t="s">
        <v>61</v>
      </c>
      <c r="H41" s="11">
        <v>10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</v>
      </c>
      <c r="R41" s="12">
        <v>1</v>
      </c>
      <c r="S41" s="12">
        <v>0</v>
      </c>
      <c r="T41" s="12">
        <v>1</v>
      </c>
      <c r="U41" s="12">
        <v>1</v>
      </c>
      <c r="V41" s="12">
        <v>2</v>
      </c>
      <c r="W41" s="12">
        <v>1</v>
      </c>
      <c r="X41" s="12">
        <v>2</v>
      </c>
      <c r="Y41" s="13">
        <f>SUM(I41:X41)</f>
        <v>9</v>
      </c>
      <c r="Z41" s="12">
        <v>3</v>
      </c>
      <c r="AA41" s="12">
        <v>2</v>
      </c>
      <c r="AB41" s="12">
        <v>7</v>
      </c>
      <c r="AC41" s="12">
        <v>2</v>
      </c>
      <c r="AD41" s="12">
        <v>1</v>
      </c>
      <c r="AE41" s="13">
        <f>SUM(Z41:AD41)</f>
        <v>15</v>
      </c>
      <c r="AF41" s="13">
        <f>SUM(Y41+AE41)</f>
        <v>24</v>
      </c>
    </row>
    <row r="42" spans="1:32" ht="13.5" x14ac:dyDescent="0.35">
      <c r="A42" s="3" t="str">
        <f>_xlfn.CONCAT(B42," ",LEFT(F42,1),".",LEFT(G42,1),".")</f>
        <v>Тим******** А.А.</v>
      </c>
      <c r="B42" s="3" t="str">
        <f>REPLACE(E42,4,C42,REPT("*",C42))</f>
        <v>Тим********</v>
      </c>
      <c r="C42" s="9">
        <f>D42-3</f>
        <v>8</v>
      </c>
      <c r="D42" s="9">
        <f>LEN(E42)</f>
        <v>11</v>
      </c>
      <c r="E42" s="10" t="s">
        <v>117</v>
      </c>
      <c r="F42" s="10" t="s">
        <v>118</v>
      </c>
      <c r="G42" s="10" t="s">
        <v>119</v>
      </c>
      <c r="H42" s="11">
        <v>10</v>
      </c>
      <c r="I42" s="12">
        <v>1</v>
      </c>
      <c r="J42" s="12">
        <v>1</v>
      </c>
      <c r="K42" s="12">
        <v>0</v>
      </c>
      <c r="L42" s="12">
        <v>0</v>
      </c>
      <c r="M42" s="12">
        <v>1</v>
      </c>
      <c r="N42" s="12">
        <v>2</v>
      </c>
      <c r="O42" s="12">
        <v>2</v>
      </c>
      <c r="P42" s="12">
        <v>2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3">
        <f>SUM(I42:X42)</f>
        <v>9</v>
      </c>
      <c r="Z42" s="12">
        <v>2</v>
      </c>
      <c r="AA42" s="12">
        <v>3</v>
      </c>
      <c r="AB42" s="12">
        <v>6</v>
      </c>
      <c r="AC42" s="12">
        <v>2</v>
      </c>
      <c r="AD42" s="12">
        <v>2</v>
      </c>
      <c r="AE42" s="13">
        <f>SUM(Z42:AD42)</f>
        <v>15</v>
      </c>
      <c r="AF42" s="13">
        <f>SUM(Y42+AE42)</f>
        <v>24</v>
      </c>
    </row>
    <row r="43" spans="1:32" ht="13.5" x14ac:dyDescent="0.35">
      <c r="A43" s="3" t="str">
        <f>_xlfn.CONCAT(B43," ",LEFT(F43,1),".",LEFT(G43,1),".")</f>
        <v>Гри******* Е.А.</v>
      </c>
      <c r="B43" s="3" t="str">
        <f>REPLACE(E43,4,C43,REPT("*",C43))</f>
        <v>Гри*******</v>
      </c>
      <c r="C43" s="9">
        <f>D43-3</f>
        <v>7</v>
      </c>
      <c r="D43" s="9">
        <f>LEN(E43)</f>
        <v>10</v>
      </c>
      <c r="E43" s="10" t="s">
        <v>62</v>
      </c>
      <c r="F43" s="10" t="s">
        <v>136</v>
      </c>
      <c r="G43" s="10" t="s">
        <v>137</v>
      </c>
      <c r="H43" s="11">
        <v>10</v>
      </c>
      <c r="I43" s="12">
        <v>1</v>
      </c>
      <c r="J43" s="12">
        <v>2</v>
      </c>
      <c r="K43" s="12">
        <v>0</v>
      </c>
      <c r="L43" s="12">
        <v>2</v>
      </c>
      <c r="M43" s="12">
        <v>2</v>
      </c>
      <c r="N43" s="12">
        <v>0</v>
      </c>
      <c r="O43" s="12">
        <v>0</v>
      </c>
      <c r="P43" s="12">
        <v>0</v>
      </c>
      <c r="Q43" s="12">
        <v>1</v>
      </c>
      <c r="R43" s="12">
        <v>2</v>
      </c>
      <c r="S43" s="12">
        <v>0</v>
      </c>
      <c r="T43" s="12">
        <v>1</v>
      </c>
      <c r="U43" s="12">
        <v>0</v>
      </c>
      <c r="V43" s="12">
        <v>0</v>
      </c>
      <c r="W43" s="12">
        <v>0</v>
      </c>
      <c r="X43" s="12">
        <v>0</v>
      </c>
      <c r="Y43" s="13">
        <f>SUM(I43:X43)</f>
        <v>11</v>
      </c>
      <c r="Z43" s="13">
        <v>1</v>
      </c>
      <c r="AA43" s="13">
        <v>2</v>
      </c>
      <c r="AB43" s="13">
        <v>7</v>
      </c>
      <c r="AC43" s="13">
        <v>0</v>
      </c>
      <c r="AD43" s="13">
        <v>1</v>
      </c>
      <c r="AE43" s="13">
        <f>SUM(Z43:AD43)</f>
        <v>11</v>
      </c>
      <c r="AF43" s="13">
        <f>SUM(Y43+AE43)</f>
        <v>22</v>
      </c>
    </row>
    <row r="44" spans="1:32" ht="13.5" x14ac:dyDescent="0.35">
      <c r="A44" s="3" t="str">
        <f>_xlfn.CONCAT(B44," ",LEFT(F44,1),".",LEFT(G44,1),".")</f>
        <v>Ино****** М.А.</v>
      </c>
      <c r="B44" s="3" t="str">
        <f>REPLACE(E44,4,C44,REPT("*",C44))</f>
        <v>Ино******</v>
      </c>
      <c r="C44" s="9">
        <f>D44-3</f>
        <v>6</v>
      </c>
      <c r="D44" s="9">
        <f>LEN(E44)</f>
        <v>9</v>
      </c>
      <c r="E44" s="10" t="s">
        <v>120</v>
      </c>
      <c r="F44" s="10" t="s">
        <v>27</v>
      </c>
      <c r="G44" s="10" t="s">
        <v>71</v>
      </c>
      <c r="H44" s="11">
        <v>10</v>
      </c>
      <c r="I44" s="12">
        <v>1</v>
      </c>
      <c r="J44" s="12">
        <v>2</v>
      </c>
      <c r="K44" s="12">
        <v>0</v>
      </c>
      <c r="L44" s="12">
        <v>0</v>
      </c>
      <c r="M44" s="12">
        <v>0</v>
      </c>
      <c r="N44" s="12">
        <v>2</v>
      </c>
      <c r="O44" s="12">
        <v>2</v>
      </c>
      <c r="P44" s="12">
        <v>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3">
        <f>SUM(I44:X44)</f>
        <v>9</v>
      </c>
      <c r="Z44" s="12">
        <v>1</v>
      </c>
      <c r="AA44" s="12">
        <v>3</v>
      </c>
      <c r="AB44" s="12">
        <v>5</v>
      </c>
      <c r="AC44" s="12">
        <v>2</v>
      </c>
      <c r="AD44" s="12">
        <v>1</v>
      </c>
      <c r="AE44" s="13">
        <f>SUM(Z44:AD44)</f>
        <v>12</v>
      </c>
      <c r="AF44" s="13">
        <f>SUM(Y44+AE44)</f>
        <v>21</v>
      </c>
    </row>
    <row r="45" spans="1:32" ht="13.5" x14ac:dyDescent="0.35">
      <c r="A45" s="3" t="str">
        <f>_xlfn.CONCAT(B45," ",LEFT(F45,1),".",LEFT(G45,1),".")</f>
        <v>Сам******** Е.К.</v>
      </c>
      <c r="B45" s="3" t="str">
        <f>REPLACE(E45,4,C45,REPT("*",C45))</f>
        <v>Сам********</v>
      </c>
      <c r="C45" s="9">
        <f>D45-3</f>
        <v>8</v>
      </c>
      <c r="D45" s="9">
        <f>LEN(E45)</f>
        <v>11</v>
      </c>
      <c r="E45" s="10" t="s">
        <v>121</v>
      </c>
      <c r="F45" s="10" t="s">
        <v>56</v>
      </c>
      <c r="G45" s="10" t="s">
        <v>122</v>
      </c>
      <c r="H45" s="11">
        <v>10</v>
      </c>
      <c r="I45" s="12">
        <v>1</v>
      </c>
      <c r="J45" s="12">
        <v>2</v>
      </c>
      <c r="K45" s="12">
        <v>0</v>
      </c>
      <c r="L45" s="12">
        <v>2</v>
      </c>
      <c r="M45" s="12">
        <v>0</v>
      </c>
      <c r="N45" s="12">
        <v>2</v>
      </c>
      <c r="O45" s="12">
        <v>3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3">
        <f>SUM(I45:X45)</f>
        <v>10</v>
      </c>
      <c r="Z45" s="12">
        <v>2</v>
      </c>
      <c r="AA45" s="12">
        <v>1</v>
      </c>
      <c r="AB45" s="12">
        <v>5</v>
      </c>
      <c r="AC45" s="12">
        <v>1</v>
      </c>
      <c r="AD45" s="12">
        <v>2</v>
      </c>
      <c r="AE45" s="13">
        <f>SUM(Z45:AD45)</f>
        <v>11</v>
      </c>
      <c r="AF45" s="13">
        <f>SUM(Y45+AE45)</f>
        <v>21</v>
      </c>
    </row>
    <row r="46" spans="1:32" ht="13.5" x14ac:dyDescent="0.35">
      <c r="A46" s="3" t="str">
        <f>_xlfn.CONCAT(B46," ",LEFT(F46,1),".",LEFT(G46,1),".")</f>
        <v>Аки***** А.Т.</v>
      </c>
      <c r="B46" s="3" t="str">
        <f>REPLACE(E46,4,C46,REPT("*",C46))</f>
        <v>Аки*****</v>
      </c>
      <c r="C46" s="9">
        <f>D46-3</f>
        <v>5</v>
      </c>
      <c r="D46" s="9">
        <f>LEN(E46)</f>
        <v>8</v>
      </c>
      <c r="E46" s="10" t="s">
        <v>123</v>
      </c>
      <c r="F46" s="10" t="s">
        <v>124</v>
      </c>
      <c r="G46" s="10" t="s">
        <v>125</v>
      </c>
      <c r="H46" s="11">
        <v>10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1</v>
      </c>
      <c r="R46" s="12">
        <v>1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3">
        <f>SUM(I46:X46)</f>
        <v>2</v>
      </c>
      <c r="Z46" s="12">
        <v>3</v>
      </c>
      <c r="AA46" s="12">
        <v>5</v>
      </c>
      <c r="AB46" s="12">
        <v>5</v>
      </c>
      <c r="AC46" s="12">
        <v>2</v>
      </c>
      <c r="AD46" s="12">
        <v>2</v>
      </c>
      <c r="AE46" s="13">
        <f>SUM(Z46:AD46)</f>
        <v>17</v>
      </c>
      <c r="AF46" s="13">
        <f>SUM(Y46+AE46)</f>
        <v>19</v>
      </c>
    </row>
    <row r="47" spans="1:32" ht="13.5" x14ac:dyDescent="0.35">
      <c r="A47" s="3" t="str">
        <f>_xlfn.CONCAT(B47," ",LEFT(F47,1),".",LEFT(G47,1),".")</f>
        <v>Чув****** В.В.</v>
      </c>
      <c r="B47" s="3" t="str">
        <f>REPLACE(E47,4,C47,REPT("*",C47))</f>
        <v>Чув******</v>
      </c>
      <c r="C47" s="9">
        <f>D47-3</f>
        <v>6</v>
      </c>
      <c r="D47" s="9">
        <f>LEN(E47)</f>
        <v>9</v>
      </c>
      <c r="E47" s="10" t="s">
        <v>126</v>
      </c>
      <c r="F47" s="10" t="s">
        <v>114</v>
      </c>
      <c r="G47" s="10" t="s">
        <v>40</v>
      </c>
      <c r="H47" s="11">
        <v>10</v>
      </c>
      <c r="I47" s="12">
        <v>1</v>
      </c>
      <c r="J47" s="12">
        <v>2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3">
        <f>SUM(I47:X47)</f>
        <v>4</v>
      </c>
      <c r="Z47" s="12">
        <v>2</v>
      </c>
      <c r="AA47" s="12">
        <v>2</v>
      </c>
      <c r="AB47" s="12">
        <v>5</v>
      </c>
      <c r="AC47" s="12">
        <v>3</v>
      </c>
      <c r="AD47" s="12">
        <v>2</v>
      </c>
      <c r="AE47" s="13">
        <f>SUM(Z47:AD47)</f>
        <v>14</v>
      </c>
      <c r="AF47" s="13">
        <f>SUM(Y47+AE47)</f>
        <v>18</v>
      </c>
    </row>
    <row r="48" spans="1:32" ht="13.5" x14ac:dyDescent="0.35">
      <c r="A48" s="3" t="str">
        <f>_xlfn.CONCAT(B48," ",LEFT(F48,1),".",LEFT(G48,1),".")</f>
        <v>Бал*** Ж.В.</v>
      </c>
      <c r="B48" s="3" t="str">
        <f>REPLACE(E48,4,C48,REPT("*",C48))</f>
        <v>Бал***</v>
      </c>
      <c r="C48" s="9">
        <f>D48-3</f>
        <v>3</v>
      </c>
      <c r="D48" s="9">
        <f>LEN(E48)</f>
        <v>6</v>
      </c>
      <c r="E48" s="14" t="s">
        <v>127</v>
      </c>
      <c r="F48" s="14" t="s">
        <v>128</v>
      </c>
      <c r="G48" s="14" t="s">
        <v>129</v>
      </c>
      <c r="H48" s="15">
        <v>10</v>
      </c>
      <c r="I48" s="16">
        <v>0</v>
      </c>
      <c r="J48" s="16">
        <v>1</v>
      </c>
      <c r="K48" s="16">
        <v>0</v>
      </c>
      <c r="L48" s="16">
        <v>0</v>
      </c>
      <c r="M48" s="16">
        <v>1</v>
      </c>
      <c r="N48" s="16">
        <v>1</v>
      </c>
      <c r="O48" s="16">
        <v>2</v>
      </c>
      <c r="P48" s="16">
        <v>1</v>
      </c>
      <c r="Q48" s="16">
        <v>0</v>
      </c>
      <c r="R48" s="16">
        <v>1</v>
      </c>
      <c r="S48" s="16">
        <v>0</v>
      </c>
      <c r="T48" s="16">
        <v>0</v>
      </c>
      <c r="U48" s="16">
        <v>0</v>
      </c>
      <c r="V48" s="16">
        <v>1</v>
      </c>
      <c r="W48" s="16">
        <v>1</v>
      </c>
      <c r="X48" s="16">
        <v>1</v>
      </c>
      <c r="Y48" s="17">
        <f>SUM(I48:X48)</f>
        <v>10</v>
      </c>
      <c r="Z48" s="16">
        <v>2</v>
      </c>
      <c r="AA48" s="16">
        <v>1</v>
      </c>
      <c r="AB48" s="16">
        <v>3</v>
      </c>
      <c r="AC48" s="16">
        <v>1</v>
      </c>
      <c r="AD48" s="16">
        <v>0</v>
      </c>
      <c r="AE48" s="17">
        <f>SUM(Z48:AD48)</f>
        <v>7</v>
      </c>
      <c r="AF48" s="17">
        <f>SUM(Y48+AE48)</f>
        <v>17</v>
      </c>
    </row>
    <row r="49" spans="1:32" ht="13.5" x14ac:dyDescent="0.35">
      <c r="A49" s="3" t="str">
        <f>_xlfn.CONCAT(B49," ",LEFT(F49,1),".",LEFT(G49,1),".")</f>
        <v>Бер******** Н.Е.</v>
      </c>
      <c r="B49" s="3" t="str">
        <f>REPLACE(E49,4,C49,REPT("*",C49))</f>
        <v>Бер********</v>
      </c>
      <c r="C49" s="9">
        <f>D49-3</f>
        <v>8</v>
      </c>
      <c r="D49" s="9">
        <f>LEN(E49)</f>
        <v>11</v>
      </c>
      <c r="E49" s="10" t="s">
        <v>130</v>
      </c>
      <c r="F49" s="10" t="s">
        <v>70</v>
      </c>
      <c r="G49" s="10" t="s">
        <v>34</v>
      </c>
      <c r="H49" s="11">
        <v>10</v>
      </c>
      <c r="I49" s="12">
        <v>1</v>
      </c>
      <c r="J49" s="12">
        <v>1</v>
      </c>
      <c r="K49" s="12">
        <v>0</v>
      </c>
      <c r="L49" s="12">
        <v>2</v>
      </c>
      <c r="M49" s="12">
        <v>2</v>
      </c>
      <c r="N49" s="12">
        <v>2</v>
      </c>
      <c r="O49" s="12">
        <v>0</v>
      </c>
      <c r="P49" s="12">
        <v>0</v>
      </c>
      <c r="Q49" s="12">
        <v>0</v>
      </c>
      <c r="R49" s="12">
        <v>0</v>
      </c>
      <c r="S49" s="12">
        <v>1</v>
      </c>
      <c r="T49" s="12">
        <v>2</v>
      </c>
      <c r="U49" s="12">
        <v>0</v>
      </c>
      <c r="V49" s="12">
        <v>0</v>
      </c>
      <c r="W49" s="12">
        <v>0</v>
      </c>
      <c r="X49" s="12">
        <v>0</v>
      </c>
      <c r="Y49" s="13">
        <f>SUM(I49:X49)</f>
        <v>11</v>
      </c>
      <c r="Z49" s="12">
        <v>0</v>
      </c>
      <c r="AA49" s="12">
        <v>2</v>
      </c>
      <c r="AB49" s="12">
        <v>4</v>
      </c>
      <c r="AC49" s="12">
        <v>0</v>
      </c>
      <c r="AD49" s="12">
        <v>0</v>
      </c>
      <c r="AE49" s="13">
        <f>SUM(Z49:AD49)</f>
        <v>6</v>
      </c>
      <c r="AF49" s="13">
        <f>SUM(Y49+AE49)</f>
        <v>17</v>
      </c>
    </row>
    <row r="50" spans="1:32" ht="13.5" x14ac:dyDescent="0.35">
      <c r="A50" s="3" t="str">
        <f>_xlfn.CONCAT(B50," ",LEFT(F50,1),".",LEFT(G50,1),".")</f>
        <v>Гри****** А.Ю.</v>
      </c>
      <c r="B50" s="3" t="str">
        <f>REPLACE(E50,4,C50,REPT("*",C50))</f>
        <v>Гри******</v>
      </c>
      <c r="C50" s="9">
        <f>D50-3</f>
        <v>6</v>
      </c>
      <c r="D50" s="9">
        <f>LEN(E50)</f>
        <v>9</v>
      </c>
      <c r="E50" s="10" t="s">
        <v>131</v>
      </c>
      <c r="F50" s="10" t="s">
        <v>132</v>
      </c>
      <c r="G50" s="10" t="s">
        <v>51</v>
      </c>
      <c r="H50" s="11">
        <v>10</v>
      </c>
      <c r="I50" s="12">
        <v>2</v>
      </c>
      <c r="J50" s="12">
        <v>0</v>
      </c>
      <c r="K50" s="12">
        <v>0</v>
      </c>
      <c r="L50" s="12">
        <v>1</v>
      </c>
      <c r="M50" s="12">
        <v>2</v>
      </c>
      <c r="N50" s="12">
        <v>1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3">
        <f>SUM(I50:X50)</f>
        <v>6</v>
      </c>
      <c r="Z50" s="12">
        <v>1</v>
      </c>
      <c r="AA50" s="12">
        <v>1</v>
      </c>
      <c r="AB50" s="12">
        <v>7</v>
      </c>
      <c r="AC50" s="12">
        <v>0</v>
      </c>
      <c r="AD50" s="12">
        <v>2</v>
      </c>
      <c r="AE50" s="13">
        <f>SUM(Z50:AD50)</f>
        <v>11</v>
      </c>
      <c r="AF50" s="13">
        <f>SUM(Y50+AE50)</f>
        <v>17</v>
      </c>
    </row>
    <row r="51" spans="1:32" ht="13.5" x14ac:dyDescent="0.35">
      <c r="A51" s="3" t="str">
        <f>_xlfn.CONCAT(B51," ",LEFT(F51,1),".",LEFT(G51,1),".")</f>
        <v>Вор***** С.Д.</v>
      </c>
      <c r="B51" s="3" t="str">
        <f>REPLACE(E51,4,C51,REPT("*",C51))</f>
        <v>Вор*****</v>
      </c>
      <c r="C51" s="9">
        <f>D51-3</f>
        <v>5</v>
      </c>
      <c r="D51" s="9">
        <f>LEN(E51)</f>
        <v>8</v>
      </c>
      <c r="E51" s="10" t="s">
        <v>133</v>
      </c>
      <c r="F51" s="10" t="s">
        <v>134</v>
      </c>
      <c r="G51" s="10" t="s">
        <v>135</v>
      </c>
      <c r="H51" s="11">
        <v>10</v>
      </c>
      <c r="I51" s="12">
        <v>1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3">
        <f>SUM(I51:X51)</f>
        <v>1</v>
      </c>
      <c r="Z51" s="12">
        <v>0</v>
      </c>
      <c r="AA51" s="12">
        <v>3</v>
      </c>
      <c r="AB51" s="12">
        <v>5</v>
      </c>
      <c r="AC51" s="12">
        <v>3</v>
      </c>
      <c r="AD51" s="12">
        <v>3</v>
      </c>
      <c r="AE51" s="13">
        <f>SUM(Z51:AD51)</f>
        <v>14</v>
      </c>
      <c r="AF51" s="13">
        <f>SUM(Y51+AE51)</f>
        <v>15</v>
      </c>
    </row>
    <row r="52" spans="1:32" ht="13.5" x14ac:dyDescent="0.35">
      <c r="A52" s="3" t="str">
        <f>_xlfn.CONCAT(B52," ",LEFT(F52,1),".",LEFT(G52,1),".")</f>
        <v>Чур*** Д.В.</v>
      </c>
      <c r="B52" s="3" t="str">
        <f>REPLACE(E52,4,C52,REPT("*",C52))</f>
        <v>Чур***</v>
      </c>
      <c r="C52" s="9">
        <f>D52-3</f>
        <v>3</v>
      </c>
      <c r="D52" s="9">
        <f>LEN(E52)</f>
        <v>6</v>
      </c>
      <c r="E52" s="10" t="s">
        <v>138</v>
      </c>
      <c r="F52" s="10" t="s">
        <v>139</v>
      </c>
      <c r="G52" s="10" t="s">
        <v>140</v>
      </c>
      <c r="H52" s="11">
        <v>10</v>
      </c>
      <c r="I52" s="12">
        <v>0</v>
      </c>
      <c r="J52" s="12">
        <v>0</v>
      </c>
      <c r="K52" s="12">
        <v>0</v>
      </c>
      <c r="L52" s="12">
        <v>2</v>
      </c>
      <c r="M52" s="12">
        <v>0</v>
      </c>
      <c r="N52" s="12">
        <v>1</v>
      </c>
      <c r="O52" s="12">
        <v>0</v>
      </c>
      <c r="P52" s="12">
        <v>0</v>
      </c>
      <c r="Q52" s="12">
        <v>1</v>
      </c>
      <c r="R52" s="12">
        <v>1</v>
      </c>
      <c r="S52" s="12">
        <v>1</v>
      </c>
      <c r="T52" s="12">
        <v>0</v>
      </c>
      <c r="U52" s="12">
        <v>0</v>
      </c>
      <c r="V52" s="12">
        <v>1</v>
      </c>
      <c r="W52" s="12">
        <v>0</v>
      </c>
      <c r="X52" s="12">
        <v>0</v>
      </c>
      <c r="Y52" s="13">
        <f>SUM(I52:X52)</f>
        <v>7</v>
      </c>
      <c r="Z52" s="12">
        <v>0</v>
      </c>
      <c r="AA52" s="12">
        <v>1</v>
      </c>
      <c r="AB52" s="12">
        <v>3</v>
      </c>
      <c r="AC52" s="12">
        <v>0</v>
      </c>
      <c r="AD52" s="12">
        <v>0</v>
      </c>
      <c r="AE52" s="13">
        <f>SUM(Z52:AD52)</f>
        <v>4</v>
      </c>
      <c r="AF52" s="13">
        <f>SUM(Y52+AE52)</f>
        <v>11</v>
      </c>
    </row>
    <row r="53" spans="1:32" ht="13.5" x14ac:dyDescent="0.35">
      <c r="A53" s="3" t="str">
        <f>_xlfn.CONCAT(B53," ",LEFT(F53,1),".",LEFT(G53,1),".")</f>
        <v>Вол***** А.Д.</v>
      </c>
      <c r="B53" s="3" t="str">
        <f>REPLACE(E53,4,C53,REPT("*",C53))</f>
        <v>Вол*****</v>
      </c>
      <c r="C53" s="9">
        <f>D53-3</f>
        <v>5</v>
      </c>
      <c r="D53" s="9">
        <f>LEN(E53)</f>
        <v>8</v>
      </c>
      <c r="E53" s="10" t="s">
        <v>141</v>
      </c>
      <c r="F53" s="10" t="s">
        <v>30</v>
      </c>
      <c r="G53" s="10" t="s">
        <v>82</v>
      </c>
      <c r="H53" s="11">
        <v>10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3">
        <f>SUM(I53:X53)</f>
        <v>0</v>
      </c>
      <c r="Z53" s="12">
        <v>1</v>
      </c>
      <c r="AA53" s="12">
        <v>1</v>
      </c>
      <c r="AB53" s="12">
        <v>6</v>
      </c>
      <c r="AC53" s="12">
        <v>0</v>
      </c>
      <c r="AD53" s="12">
        <v>0</v>
      </c>
      <c r="AE53" s="13">
        <f>SUM(Z53:AD53)</f>
        <v>8</v>
      </c>
      <c r="AF53" s="13">
        <f>SUM(Y53+AE53)</f>
        <v>8</v>
      </c>
    </row>
    <row r="54" spans="1:32" ht="13.5" x14ac:dyDescent="0.35">
      <c r="A54" s="1" t="str">
        <f>_xlfn.CONCAT(B54," ",LEFT(F54,1),".",LEFT(G54,1),".")</f>
        <v>Кар****** Д.Д.</v>
      </c>
      <c r="B54" s="1" t="str">
        <f>REPLACE(E54,4,C54,REPT("*",C54))</f>
        <v>Кар******</v>
      </c>
      <c r="C54" s="18">
        <f>D54-3</f>
        <v>6</v>
      </c>
      <c r="D54" s="18">
        <f>LEN(E54)</f>
        <v>9</v>
      </c>
      <c r="E54" s="19" t="s">
        <v>144</v>
      </c>
      <c r="F54" s="19" t="s">
        <v>19</v>
      </c>
      <c r="G54" s="19" t="s">
        <v>145</v>
      </c>
      <c r="H54" s="20">
        <v>9</v>
      </c>
      <c r="I54" s="21">
        <v>1</v>
      </c>
      <c r="J54" s="21">
        <v>2</v>
      </c>
      <c r="K54" s="21">
        <v>2</v>
      </c>
      <c r="L54" s="21">
        <v>2</v>
      </c>
      <c r="M54" s="21">
        <v>1</v>
      </c>
      <c r="N54" s="21">
        <v>2</v>
      </c>
      <c r="O54" s="21">
        <v>2</v>
      </c>
      <c r="P54" s="21">
        <v>4</v>
      </c>
      <c r="Q54" s="21">
        <v>1</v>
      </c>
      <c r="R54" s="21">
        <v>2</v>
      </c>
      <c r="S54" s="21">
        <v>2</v>
      </c>
      <c r="T54" s="21">
        <v>1</v>
      </c>
      <c r="U54" s="21">
        <v>0</v>
      </c>
      <c r="V54" s="21">
        <v>2</v>
      </c>
      <c r="W54" s="21">
        <v>3</v>
      </c>
      <c r="X54" s="21">
        <v>3</v>
      </c>
      <c r="Y54" s="22">
        <f>SUM(I54:X54)</f>
        <v>30</v>
      </c>
      <c r="Z54" s="21">
        <v>5</v>
      </c>
      <c r="AA54" s="21">
        <v>4</v>
      </c>
      <c r="AB54" s="21">
        <v>7</v>
      </c>
      <c r="AC54" s="21">
        <v>4</v>
      </c>
      <c r="AD54" s="21">
        <v>2</v>
      </c>
      <c r="AE54" s="22">
        <f>SUM(Z54:AD54)</f>
        <v>22</v>
      </c>
      <c r="AF54" s="22">
        <f>SUM(Y54+AE54)</f>
        <v>52</v>
      </c>
    </row>
    <row r="55" spans="1:32" ht="13.5" x14ac:dyDescent="0.35">
      <c r="A55" s="1" t="str">
        <f>_xlfn.CONCAT(B55," ",LEFT(F55,1),".",LEFT(G55,1),".")</f>
        <v>Кор***** М.М.</v>
      </c>
      <c r="B55" s="1" t="str">
        <f>REPLACE(E55,4,C55,REPT("*",C55))</f>
        <v>Кор*****</v>
      </c>
      <c r="C55" s="18">
        <f>D55-3</f>
        <v>5</v>
      </c>
      <c r="D55" s="18">
        <f>LEN(E55)</f>
        <v>8</v>
      </c>
      <c r="E55" s="19" t="s">
        <v>146</v>
      </c>
      <c r="F55" s="19" t="s">
        <v>147</v>
      </c>
      <c r="G55" s="19" t="s">
        <v>148</v>
      </c>
      <c r="H55" s="20">
        <v>9</v>
      </c>
      <c r="I55" s="21">
        <v>1</v>
      </c>
      <c r="J55" s="21">
        <v>1</v>
      </c>
      <c r="K55" s="21">
        <v>2</v>
      </c>
      <c r="L55" s="21">
        <v>1</v>
      </c>
      <c r="M55" s="21">
        <v>2</v>
      </c>
      <c r="N55" s="21">
        <v>2</v>
      </c>
      <c r="O55" s="21">
        <v>2</v>
      </c>
      <c r="P55" s="21">
        <v>3</v>
      </c>
      <c r="Q55" s="21">
        <v>1</v>
      </c>
      <c r="R55" s="21">
        <v>2</v>
      </c>
      <c r="S55" s="21">
        <v>1</v>
      </c>
      <c r="T55" s="21">
        <v>1</v>
      </c>
      <c r="U55" s="21">
        <v>1</v>
      </c>
      <c r="V55" s="21">
        <v>1</v>
      </c>
      <c r="W55" s="21">
        <v>3</v>
      </c>
      <c r="X55" s="21">
        <v>1</v>
      </c>
      <c r="Y55" s="22">
        <f>SUM(I55:X55)</f>
        <v>25</v>
      </c>
      <c r="Z55" s="21">
        <v>4</v>
      </c>
      <c r="AA55" s="21">
        <v>4</v>
      </c>
      <c r="AB55" s="21">
        <v>7</v>
      </c>
      <c r="AC55" s="21">
        <v>2</v>
      </c>
      <c r="AD55" s="21">
        <v>4</v>
      </c>
      <c r="AE55" s="22">
        <f>SUM(Z55:AD55)</f>
        <v>21</v>
      </c>
      <c r="AF55" s="22">
        <f>SUM(Y55+AE55)</f>
        <v>46</v>
      </c>
    </row>
    <row r="56" spans="1:32" ht="13.5" x14ac:dyDescent="0.35">
      <c r="A56" s="1" t="str">
        <f>_xlfn.CONCAT(B56," ",LEFT(F56,1),".",LEFT(G56,1),".")</f>
        <v>Ган*** Л.Ф.</v>
      </c>
      <c r="B56" s="1" t="str">
        <f>REPLACE(E56,4,C56,REPT("*",C56))</f>
        <v>Ган***</v>
      </c>
      <c r="C56" s="18">
        <f>D56-3</f>
        <v>3</v>
      </c>
      <c r="D56" s="18">
        <f>LEN(E56)</f>
        <v>6</v>
      </c>
      <c r="E56" s="19" t="s">
        <v>149</v>
      </c>
      <c r="F56" s="19" t="s">
        <v>150</v>
      </c>
      <c r="G56" s="19" t="s">
        <v>151</v>
      </c>
      <c r="H56" s="20">
        <v>9</v>
      </c>
      <c r="I56" s="21">
        <v>2</v>
      </c>
      <c r="J56" s="21">
        <v>1</v>
      </c>
      <c r="K56" s="21">
        <v>1</v>
      </c>
      <c r="L56" s="21">
        <v>0</v>
      </c>
      <c r="M56" s="21">
        <v>2</v>
      </c>
      <c r="N56" s="21">
        <v>1</v>
      </c>
      <c r="O56" s="21">
        <v>2</v>
      </c>
      <c r="P56" s="21">
        <v>0</v>
      </c>
      <c r="Q56" s="21">
        <v>1</v>
      </c>
      <c r="R56" s="21">
        <v>2</v>
      </c>
      <c r="S56" s="21">
        <v>1</v>
      </c>
      <c r="T56" s="21">
        <v>0</v>
      </c>
      <c r="U56" s="21">
        <v>0</v>
      </c>
      <c r="V56" s="21">
        <v>2</v>
      </c>
      <c r="W56" s="21">
        <v>2</v>
      </c>
      <c r="X56" s="21">
        <v>2</v>
      </c>
      <c r="Y56" s="22">
        <f>SUM(I56:X56)</f>
        <v>19</v>
      </c>
      <c r="Z56" s="21">
        <v>3</v>
      </c>
      <c r="AA56" s="21">
        <v>5</v>
      </c>
      <c r="AB56" s="21">
        <v>8</v>
      </c>
      <c r="AC56" s="21">
        <v>5</v>
      </c>
      <c r="AD56" s="21">
        <v>3</v>
      </c>
      <c r="AE56" s="22">
        <f>SUM(Z56:AD56)</f>
        <v>24</v>
      </c>
      <c r="AF56" s="22">
        <f>SUM(Y56+AE56)</f>
        <v>43</v>
      </c>
    </row>
    <row r="57" spans="1:32" ht="13.5" x14ac:dyDescent="0.35">
      <c r="A57" s="1" t="str">
        <f>_xlfn.CONCAT(B57," ",LEFT(F57,1),".",LEFT(G57,1),".")</f>
        <v>Пет**** Е.М.</v>
      </c>
      <c r="B57" s="1" t="str">
        <f>REPLACE(E57,4,C57,REPT("*",C57))</f>
        <v>Пет****</v>
      </c>
      <c r="C57" s="18">
        <f>D57-3</f>
        <v>4</v>
      </c>
      <c r="D57" s="18">
        <f>LEN(E57)</f>
        <v>7</v>
      </c>
      <c r="E57" s="19" t="s">
        <v>152</v>
      </c>
      <c r="F57" s="19" t="s">
        <v>153</v>
      </c>
      <c r="G57" s="19" t="s">
        <v>148</v>
      </c>
      <c r="H57" s="20">
        <v>9</v>
      </c>
      <c r="I57" s="21">
        <v>1</v>
      </c>
      <c r="J57" s="21">
        <v>1</v>
      </c>
      <c r="K57" s="21">
        <v>1</v>
      </c>
      <c r="L57" s="21">
        <v>1</v>
      </c>
      <c r="M57" s="21">
        <v>0</v>
      </c>
      <c r="N57" s="21">
        <v>2</v>
      </c>
      <c r="O57" s="21">
        <v>4</v>
      </c>
      <c r="P57" s="21">
        <v>0</v>
      </c>
      <c r="Q57" s="21">
        <v>1</v>
      </c>
      <c r="R57" s="21">
        <v>0</v>
      </c>
      <c r="S57" s="21">
        <v>1</v>
      </c>
      <c r="T57" s="21">
        <v>1</v>
      </c>
      <c r="U57" s="21">
        <v>1</v>
      </c>
      <c r="V57" s="21">
        <v>2</v>
      </c>
      <c r="W57" s="21">
        <v>0</v>
      </c>
      <c r="X57" s="21">
        <v>0</v>
      </c>
      <c r="Y57" s="22">
        <f>SUM(I57:X57)</f>
        <v>16</v>
      </c>
      <c r="Z57" s="21">
        <v>4</v>
      </c>
      <c r="AA57" s="21">
        <v>4</v>
      </c>
      <c r="AB57" s="21">
        <v>9</v>
      </c>
      <c r="AC57" s="21">
        <v>4</v>
      </c>
      <c r="AD57" s="21">
        <v>4</v>
      </c>
      <c r="AE57" s="22">
        <f>SUM(Z57:AD57)</f>
        <v>25</v>
      </c>
      <c r="AF57" s="22">
        <f>SUM(Y57+AE57)</f>
        <v>41</v>
      </c>
    </row>
    <row r="58" spans="1:32" ht="13.5" x14ac:dyDescent="0.35">
      <c r="A58" s="1" t="str">
        <f>_xlfn.CONCAT(B58," ",LEFT(F58,1),".",LEFT(G58,1),".")</f>
        <v>Виш****** А.М.</v>
      </c>
      <c r="B58" s="1" t="str">
        <f>REPLACE(E58,4,C58,REPT("*",C58))</f>
        <v>Виш******</v>
      </c>
      <c r="C58" s="18">
        <f>D58-3</f>
        <v>6</v>
      </c>
      <c r="D58" s="18">
        <f>LEN(E58)</f>
        <v>9</v>
      </c>
      <c r="E58" s="19" t="s">
        <v>154</v>
      </c>
      <c r="F58" s="19" t="s">
        <v>155</v>
      </c>
      <c r="G58" s="19" t="s">
        <v>85</v>
      </c>
      <c r="H58" s="20">
        <v>9</v>
      </c>
      <c r="I58" s="21">
        <v>1</v>
      </c>
      <c r="J58" s="21">
        <v>1</v>
      </c>
      <c r="K58" s="21">
        <v>1</v>
      </c>
      <c r="L58" s="21">
        <v>2</v>
      </c>
      <c r="M58" s="21">
        <v>2</v>
      </c>
      <c r="N58" s="21">
        <v>2</v>
      </c>
      <c r="O58" s="21">
        <v>0</v>
      </c>
      <c r="P58" s="21">
        <v>0</v>
      </c>
      <c r="Q58" s="21">
        <v>1</v>
      </c>
      <c r="R58" s="21">
        <v>2</v>
      </c>
      <c r="S58" s="21">
        <v>1</v>
      </c>
      <c r="T58" s="21">
        <v>2</v>
      </c>
      <c r="U58" s="21">
        <v>1</v>
      </c>
      <c r="V58" s="21">
        <v>1</v>
      </c>
      <c r="W58" s="21">
        <v>0</v>
      </c>
      <c r="X58" s="21">
        <v>0</v>
      </c>
      <c r="Y58" s="22">
        <f>SUM(I58:X58)</f>
        <v>17</v>
      </c>
      <c r="Z58" s="21">
        <v>5</v>
      </c>
      <c r="AA58" s="21">
        <v>2</v>
      </c>
      <c r="AB58" s="21">
        <v>8</v>
      </c>
      <c r="AC58" s="21">
        <v>5</v>
      </c>
      <c r="AD58" s="21">
        <v>3</v>
      </c>
      <c r="AE58" s="22">
        <f>SUM(Z58:AD58)</f>
        <v>23</v>
      </c>
      <c r="AF58" s="22">
        <f>SUM(Y58+AE58)</f>
        <v>40</v>
      </c>
    </row>
    <row r="59" spans="1:32" ht="13.5" x14ac:dyDescent="0.35">
      <c r="A59" s="1" t="str">
        <f>_xlfn.CONCAT(B59," ",LEFT(F59,1),".",LEFT(G59,1),".")</f>
        <v>Бор****** А.А.</v>
      </c>
      <c r="B59" s="1" t="str">
        <f>REPLACE(E59,4,C59,REPT("*",C59))</f>
        <v>Бор******</v>
      </c>
      <c r="C59" s="18">
        <f>D59-3</f>
        <v>6</v>
      </c>
      <c r="D59" s="18">
        <f>LEN(E59)</f>
        <v>9</v>
      </c>
      <c r="E59" s="19" t="s">
        <v>156</v>
      </c>
      <c r="F59" s="19" t="s">
        <v>118</v>
      </c>
      <c r="G59" s="19" t="s">
        <v>157</v>
      </c>
      <c r="H59" s="20">
        <v>9</v>
      </c>
      <c r="I59" s="21">
        <v>1</v>
      </c>
      <c r="J59" s="21">
        <v>1</v>
      </c>
      <c r="K59" s="21">
        <v>0</v>
      </c>
      <c r="L59" s="21">
        <v>2</v>
      </c>
      <c r="M59" s="21">
        <v>2</v>
      </c>
      <c r="N59" s="21">
        <v>1</v>
      </c>
      <c r="O59" s="21">
        <v>2</v>
      </c>
      <c r="P59" s="21">
        <v>2</v>
      </c>
      <c r="Q59" s="21">
        <v>1</v>
      </c>
      <c r="R59" s="21">
        <v>1</v>
      </c>
      <c r="S59" s="21">
        <v>1</v>
      </c>
      <c r="T59" s="21">
        <v>0</v>
      </c>
      <c r="U59" s="21">
        <v>1</v>
      </c>
      <c r="V59" s="21">
        <v>2</v>
      </c>
      <c r="W59" s="21">
        <v>2</v>
      </c>
      <c r="X59" s="21">
        <v>2</v>
      </c>
      <c r="Y59" s="22">
        <f>SUM(I59:X59)</f>
        <v>21</v>
      </c>
      <c r="Z59" s="21">
        <v>4</v>
      </c>
      <c r="AA59" s="21">
        <v>3</v>
      </c>
      <c r="AB59" s="21">
        <v>5</v>
      </c>
      <c r="AC59" s="21">
        <v>0</v>
      </c>
      <c r="AD59" s="21">
        <v>0</v>
      </c>
      <c r="AE59" s="22">
        <f>SUM(Z59:AD59)</f>
        <v>12</v>
      </c>
      <c r="AF59" s="22">
        <f>SUM(Y59+AE59)</f>
        <v>33</v>
      </c>
    </row>
    <row r="60" spans="1:32" ht="13.5" x14ac:dyDescent="0.35">
      <c r="A60" s="1" t="str">
        <f>_xlfn.CONCAT(B60," ",LEFT(F60,1),".",LEFT(G60,1),".")</f>
        <v>Зах***** А.С.</v>
      </c>
      <c r="B60" s="1" t="str">
        <f>REPLACE(E60,4,C60,REPT("*",C60))</f>
        <v>Зах*****</v>
      </c>
      <c r="C60" s="18">
        <f>D60-3</f>
        <v>5</v>
      </c>
      <c r="D60" s="18">
        <f>LEN(E60)</f>
        <v>8</v>
      </c>
      <c r="E60" s="19" t="s">
        <v>158</v>
      </c>
      <c r="F60" s="19" t="s">
        <v>142</v>
      </c>
      <c r="G60" s="19" t="s">
        <v>143</v>
      </c>
      <c r="H60" s="20">
        <v>9</v>
      </c>
      <c r="I60" s="21">
        <v>1</v>
      </c>
      <c r="J60" s="21">
        <v>1</v>
      </c>
      <c r="K60" s="21">
        <v>1</v>
      </c>
      <c r="L60" s="21">
        <v>2</v>
      </c>
      <c r="M60" s="21">
        <v>1</v>
      </c>
      <c r="N60" s="21">
        <v>2</v>
      </c>
      <c r="O60" s="21">
        <v>2</v>
      </c>
      <c r="P60" s="21">
        <v>1</v>
      </c>
      <c r="Q60" s="21">
        <v>1</v>
      </c>
      <c r="R60" s="21">
        <v>2</v>
      </c>
      <c r="S60" s="21">
        <v>2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2">
        <f>SUM(I60:X60)</f>
        <v>16</v>
      </c>
      <c r="Z60" s="21">
        <v>4</v>
      </c>
      <c r="AA60" s="21">
        <v>1</v>
      </c>
      <c r="AB60" s="21">
        <v>7</v>
      </c>
      <c r="AC60" s="21">
        <v>1</v>
      </c>
      <c r="AD60" s="21">
        <v>2</v>
      </c>
      <c r="AE60" s="22">
        <f>SUM(Z60:AD60)</f>
        <v>15</v>
      </c>
      <c r="AF60" s="22">
        <f>SUM(Y60+AE60)</f>
        <v>31</v>
      </c>
    </row>
    <row r="61" spans="1:32" ht="13.5" x14ac:dyDescent="0.35">
      <c r="A61" s="1" t="str">
        <f>_xlfn.CONCAT(B61," ",LEFT(F61,1),".",LEFT(G61,1),".")</f>
        <v>Тих***** Е.Р.</v>
      </c>
      <c r="B61" s="1" t="str">
        <f>REPLACE(E61,4,C61,REPT("*",C61))</f>
        <v>Тих*****</v>
      </c>
      <c r="C61" s="18">
        <f>D61-3</f>
        <v>5</v>
      </c>
      <c r="D61" s="18">
        <f>LEN(E61)</f>
        <v>8</v>
      </c>
      <c r="E61" s="19" t="s">
        <v>159</v>
      </c>
      <c r="F61" s="19" t="s">
        <v>45</v>
      </c>
      <c r="G61" s="19" t="s">
        <v>20</v>
      </c>
      <c r="H61" s="20">
        <v>9</v>
      </c>
      <c r="I61" s="21">
        <v>2</v>
      </c>
      <c r="J61" s="21">
        <v>2</v>
      </c>
      <c r="K61" s="21">
        <v>2</v>
      </c>
      <c r="L61" s="21">
        <v>1</v>
      </c>
      <c r="M61" s="21">
        <v>0</v>
      </c>
      <c r="N61" s="21">
        <v>2</v>
      </c>
      <c r="O61" s="21">
        <v>2</v>
      </c>
      <c r="P61" s="21">
        <v>1</v>
      </c>
      <c r="Q61" s="21">
        <v>1</v>
      </c>
      <c r="R61" s="21">
        <v>0</v>
      </c>
      <c r="S61" s="21">
        <v>1</v>
      </c>
      <c r="T61" s="21">
        <v>0</v>
      </c>
      <c r="U61" s="21">
        <v>0</v>
      </c>
      <c r="V61" s="21">
        <v>1</v>
      </c>
      <c r="W61" s="21">
        <v>1</v>
      </c>
      <c r="X61" s="21">
        <v>1</v>
      </c>
      <c r="Y61" s="22">
        <f>SUM(I61:X61)</f>
        <v>17</v>
      </c>
      <c r="Z61" s="21">
        <v>2</v>
      </c>
      <c r="AA61" s="21">
        <v>3</v>
      </c>
      <c r="AB61" s="21">
        <v>5</v>
      </c>
      <c r="AC61" s="21">
        <v>2</v>
      </c>
      <c r="AD61" s="21">
        <v>1</v>
      </c>
      <c r="AE61" s="22">
        <f>SUM(Z61:AD61)</f>
        <v>13</v>
      </c>
      <c r="AF61" s="22">
        <f>SUM(Y61+AE61)</f>
        <v>30</v>
      </c>
    </row>
    <row r="62" spans="1:32" ht="13.5" x14ac:dyDescent="0.35">
      <c r="A62" s="1" t="str">
        <f>_xlfn.CONCAT(B62," ",LEFT(F62,1),".",LEFT(G62,1),".")</f>
        <v>Соб***** А.А.</v>
      </c>
      <c r="B62" s="1" t="str">
        <f>REPLACE(E62,4,C62,REPT("*",C62))</f>
        <v>Соб*****</v>
      </c>
      <c r="C62" s="18">
        <f>D62-3</f>
        <v>5</v>
      </c>
      <c r="D62" s="18">
        <f>LEN(E62)</f>
        <v>8</v>
      </c>
      <c r="E62" s="19" t="s">
        <v>160</v>
      </c>
      <c r="F62" s="19" t="s">
        <v>30</v>
      </c>
      <c r="G62" s="19" t="s">
        <v>157</v>
      </c>
      <c r="H62" s="20">
        <v>9</v>
      </c>
      <c r="I62" s="21">
        <v>1</v>
      </c>
      <c r="J62" s="21">
        <v>0</v>
      </c>
      <c r="K62" s="21">
        <v>0</v>
      </c>
      <c r="L62" s="21">
        <v>0</v>
      </c>
      <c r="M62" s="21">
        <v>1</v>
      </c>
      <c r="N62" s="21">
        <v>0</v>
      </c>
      <c r="O62" s="21">
        <v>1</v>
      </c>
      <c r="P62" s="21">
        <v>1</v>
      </c>
      <c r="Q62" s="21">
        <v>1</v>
      </c>
      <c r="R62" s="21">
        <v>2</v>
      </c>
      <c r="S62" s="21">
        <v>2</v>
      </c>
      <c r="T62" s="21">
        <v>0</v>
      </c>
      <c r="U62" s="21">
        <v>1</v>
      </c>
      <c r="V62" s="21">
        <v>0</v>
      </c>
      <c r="W62" s="21">
        <v>0</v>
      </c>
      <c r="X62" s="21">
        <v>0</v>
      </c>
      <c r="Y62" s="22">
        <f>SUM(I62:X62)</f>
        <v>10</v>
      </c>
      <c r="Z62" s="21">
        <v>5</v>
      </c>
      <c r="AA62" s="21">
        <v>3</v>
      </c>
      <c r="AB62" s="21">
        <v>7</v>
      </c>
      <c r="AC62" s="21">
        <v>1</v>
      </c>
      <c r="AD62" s="21">
        <v>3</v>
      </c>
      <c r="AE62" s="22">
        <f>SUM(Z62:AD62)</f>
        <v>19</v>
      </c>
      <c r="AF62" s="22">
        <f>SUM(Y62+AE62)</f>
        <v>29</v>
      </c>
    </row>
    <row r="63" spans="1:32" ht="13.5" x14ac:dyDescent="0.35">
      <c r="A63" s="3" t="str">
        <f>_xlfn.CONCAT(B63," ",LEFT(F63,1),".",LEFT(G63,1),".")</f>
        <v>Луб** Я.О.</v>
      </c>
      <c r="B63" s="3" t="str">
        <f>REPLACE(E63,4,C63,REPT("*",C63))</f>
        <v>Луб**</v>
      </c>
      <c r="C63" s="9">
        <f>D63-3</f>
        <v>2</v>
      </c>
      <c r="D63" s="9">
        <f>LEN(E63)</f>
        <v>5</v>
      </c>
      <c r="E63" s="10" t="s">
        <v>161</v>
      </c>
      <c r="F63" s="10" t="s">
        <v>78</v>
      </c>
      <c r="G63" s="10" t="s">
        <v>28</v>
      </c>
      <c r="H63" s="11">
        <v>9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0</v>
      </c>
      <c r="O63" s="12">
        <v>0</v>
      </c>
      <c r="P63" s="12">
        <v>0</v>
      </c>
      <c r="Q63" s="12">
        <v>1</v>
      </c>
      <c r="R63" s="12">
        <v>0</v>
      </c>
      <c r="S63" s="12">
        <v>0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3">
        <f>SUM(I63:X63)</f>
        <v>11</v>
      </c>
      <c r="Z63" s="12">
        <v>3</v>
      </c>
      <c r="AA63" s="12">
        <v>2</v>
      </c>
      <c r="AB63" s="12">
        <v>4</v>
      </c>
      <c r="AC63" s="12">
        <v>3</v>
      </c>
      <c r="AD63" s="12">
        <v>1</v>
      </c>
      <c r="AE63" s="13">
        <f>SUM(Z63:AD63)</f>
        <v>13</v>
      </c>
      <c r="AF63" s="13">
        <f>SUM(Y63+AE63)</f>
        <v>24</v>
      </c>
    </row>
    <row r="64" spans="1:32" ht="13.5" x14ac:dyDescent="0.35">
      <c r="A64" s="3" t="str">
        <f>_xlfn.CONCAT(B64," ",LEFT(F64,1),".",LEFT(G64,1),".")</f>
        <v>Бал***** У.Д.</v>
      </c>
      <c r="B64" s="3" t="str">
        <f>REPLACE(E64,4,C64,REPT("*",C64))</f>
        <v>Бал*****</v>
      </c>
      <c r="C64" s="9">
        <f>D64-3</f>
        <v>5</v>
      </c>
      <c r="D64" s="9">
        <f>LEN(E64)</f>
        <v>8</v>
      </c>
      <c r="E64" s="10" t="s">
        <v>162</v>
      </c>
      <c r="F64" s="10" t="s">
        <v>163</v>
      </c>
      <c r="G64" s="10" t="s">
        <v>82</v>
      </c>
      <c r="H64" s="11">
        <v>9</v>
      </c>
      <c r="I64" s="12">
        <v>0</v>
      </c>
      <c r="J64" s="12">
        <v>0</v>
      </c>
      <c r="K64" s="12">
        <v>0</v>
      </c>
      <c r="L64" s="12">
        <v>2</v>
      </c>
      <c r="M64" s="12">
        <v>2</v>
      </c>
      <c r="N64" s="12">
        <v>1</v>
      </c>
      <c r="O64" s="12">
        <v>0</v>
      </c>
      <c r="P64" s="12">
        <v>0</v>
      </c>
      <c r="Q64" s="12">
        <v>1</v>
      </c>
      <c r="R64" s="12">
        <v>2</v>
      </c>
      <c r="S64" s="12">
        <v>0</v>
      </c>
      <c r="T64" s="12">
        <v>2</v>
      </c>
      <c r="U64" s="12">
        <v>2</v>
      </c>
      <c r="V64" s="12">
        <v>1</v>
      </c>
      <c r="W64" s="12">
        <v>0</v>
      </c>
      <c r="X64" s="12">
        <v>1</v>
      </c>
      <c r="Y64" s="13">
        <f>SUM(I64:X64)</f>
        <v>14</v>
      </c>
      <c r="Z64" s="12">
        <v>1</v>
      </c>
      <c r="AA64" s="12">
        <v>1</v>
      </c>
      <c r="AB64" s="12">
        <v>4</v>
      </c>
      <c r="AC64" s="12">
        <v>0</v>
      </c>
      <c r="AD64" s="12">
        <v>1</v>
      </c>
      <c r="AE64" s="13">
        <f>SUM(Z64:AD64)</f>
        <v>7</v>
      </c>
      <c r="AF64" s="13">
        <f>SUM(Y64+AE64)</f>
        <v>21</v>
      </c>
    </row>
    <row r="65" spans="1:32" ht="13.5" x14ac:dyDescent="0.35">
      <c r="A65" s="3" t="str">
        <f>_xlfn.CONCAT(B65," ",LEFT(F65,1),".",LEFT(G65,1),".")</f>
        <v>Шма*** К.Ф.</v>
      </c>
      <c r="B65" s="3" t="str">
        <f>REPLACE(E65,4,C65,REPT("*",C65))</f>
        <v>Шма***</v>
      </c>
      <c r="C65" s="9">
        <f>D65-3</f>
        <v>3</v>
      </c>
      <c r="D65" s="9">
        <f>LEN(E65)</f>
        <v>6</v>
      </c>
      <c r="E65" s="10" t="s">
        <v>164</v>
      </c>
      <c r="F65" s="10" t="s">
        <v>165</v>
      </c>
      <c r="G65" s="10" t="s">
        <v>166</v>
      </c>
      <c r="H65" s="11">
        <v>9</v>
      </c>
      <c r="I65" s="12">
        <v>1</v>
      </c>
      <c r="J65" s="12">
        <v>0</v>
      </c>
      <c r="K65" s="12">
        <v>0</v>
      </c>
      <c r="L65" s="12">
        <v>0</v>
      </c>
      <c r="M65" s="12">
        <v>0</v>
      </c>
      <c r="N65" s="12">
        <v>2</v>
      </c>
      <c r="O65" s="12">
        <v>2</v>
      </c>
      <c r="P65" s="12">
        <v>1</v>
      </c>
      <c r="Q65" s="12">
        <v>2</v>
      </c>
      <c r="R65" s="12">
        <v>0</v>
      </c>
      <c r="S65" s="12">
        <v>2</v>
      </c>
      <c r="T65" s="12">
        <v>2</v>
      </c>
      <c r="U65" s="12">
        <v>1</v>
      </c>
      <c r="V65" s="12">
        <v>0</v>
      </c>
      <c r="W65" s="12">
        <v>0</v>
      </c>
      <c r="X65" s="12">
        <v>0</v>
      </c>
      <c r="Y65" s="13">
        <f>SUM(I65:X65)</f>
        <v>13</v>
      </c>
      <c r="Z65" s="12">
        <v>2</v>
      </c>
      <c r="AA65" s="12">
        <v>0</v>
      </c>
      <c r="AB65" s="12">
        <v>5</v>
      </c>
      <c r="AC65" s="12">
        <v>0</v>
      </c>
      <c r="AD65" s="12">
        <v>0</v>
      </c>
      <c r="AE65" s="13">
        <f>SUM(Z65:AD65)</f>
        <v>7</v>
      </c>
      <c r="AF65" s="13">
        <f>SUM(Y65+AE65)</f>
        <v>20</v>
      </c>
    </row>
    <row r="66" spans="1:32" ht="13.5" x14ac:dyDescent="0.35">
      <c r="A66" s="3" t="str">
        <f>_xlfn.CONCAT(B66," ",LEFT(F66,1),".",LEFT(G66,1),".")</f>
        <v>Али**** Д.М.</v>
      </c>
      <c r="B66" s="3" t="str">
        <f>REPLACE(E66,4,C66,REPT("*",C66))</f>
        <v>Али****</v>
      </c>
      <c r="C66" s="9">
        <f>D66-3</f>
        <v>4</v>
      </c>
      <c r="D66" s="9">
        <f>LEN(E66)</f>
        <v>7</v>
      </c>
      <c r="E66" s="10" t="s">
        <v>167</v>
      </c>
      <c r="F66" s="10" t="s">
        <v>168</v>
      </c>
      <c r="G66" s="10" t="s">
        <v>169</v>
      </c>
      <c r="H66" s="11">
        <v>9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1</v>
      </c>
      <c r="O66" s="12">
        <v>2</v>
      </c>
      <c r="P66" s="12">
        <v>1</v>
      </c>
      <c r="Q66" s="12">
        <v>0</v>
      </c>
      <c r="R66" s="12">
        <v>0</v>
      </c>
      <c r="S66" s="12">
        <v>0</v>
      </c>
      <c r="T66" s="12">
        <v>2</v>
      </c>
      <c r="U66" s="12">
        <v>0</v>
      </c>
      <c r="V66" s="12">
        <v>1</v>
      </c>
      <c r="W66" s="12">
        <v>1</v>
      </c>
      <c r="X66" s="12">
        <v>0</v>
      </c>
      <c r="Y66" s="13">
        <f>SUM(I66:X66)</f>
        <v>14</v>
      </c>
      <c r="Z66" s="12">
        <v>2</v>
      </c>
      <c r="AA66" s="12">
        <v>1</v>
      </c>
      <c r="AB66" s="12">
        <v>1</v>
      </c>
      <c r="AC66" s="12">
        <v>0</v>
      </c>
      <c r="AD66" s="12">
        <v>1</v>
      </c>
      <c r="AE66" s="13">
        <f>SUM(Z66:AD66)</f>
        <v>5</v>
      </c>
      <c r="AF66" s="13">
        <f>SUM(Y66+AE66)</f>
        <v>19</v>
      </c>
    </row>
    <row r="67" spans="1:32" ht="13.5" x14ac:dyDescent="0.35">
      <c r="A67" s="3" t="str">
        <f>_xlfn.CONCAT(B67," ",LEFT(F67,1),".",LEFT(G67,1),".")</f>
        <v>Бли*** М.Н.</v>
      </c>
      <c r="B67" s="3" t="str">
        <f>REPLACE(E67,4,C67,REPT("*",C67))</f>
        <v>Бли***</v>
      </c>
      <c r="C67" s="9">
        <f>D67-3</f>
        <v>3</v>
      </c>
      <c r="D67" s="9">
        <f>LEN(E67)</f>
        <v>6</v>
      </c>
      <c r="E67" s="10" t="s">
        <v>170</v>
      </c>
      <c r="F67" s="10" t="s">
        <v>147</v>
      </c>
      <c r="G67" s="10" t="s">
        <v>171</v>
      </c>
      <c r="H67" s="11">
        <v>9</v>
      </c>
      <c r="I67" s="12">
        <v>1</v>
      </c>
      <c r="J67" s="12">
        <v>0</v>
      </c>
      <c r="K67" s="12">
        <v>1</v>
      </c>
      <c r="L67" s="12">
        <v>0</v>
      </c>
      <c r="M67" s="12">
        <v>1</v>
      </c>
      <c r="N67" s="12">
        <v>2</v>
      </c>
      <c r="O67" s="12">
        <v>1</v>
      </c>
      <c r="P67" s="12">
        <v>1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3">
        <f>SUM(I67:X67)</f>
        <v>7</v>
      </c>
      <c r="Z67" s="12">
        <v>4</v>
      </c>
      <c r="AA67" s="12">
        <v>3</v>
      </c>
      <c r="AB67" s="12">
        <v>2</v>
      </c>
      <c r="AC67" s="12">
        <v>1</v>
      </c>
      <c r="AD67" s="12">
        <v>2</v>
      </c>
      <c r="AE67" s="13">
        <f>SUM(Z67:AD67)</f>
        <v>12</v>
      </c>
      <c r="AF67" s="13">
        <f>SUM(Y67+AE67)</f>
        <v>19</v>
      </c>
    </row>
    <row r="68" spans="1:32" ht="13.5" x14ac:dyDescent="0.35">
      <c r="A68" s="3" t="str">
        <f>_xlfn.CONCAT(B68," ",LEFT(F68,1),".",LEFT(G68,1),".")</f>
        <v>Вин******* Д.А.</v>
      </c>
      <c r="B68" s="3" t="str">
        <f>REPLACE(E68,4,C68,REPT("*",C68))</f>
        <v>Вин*******</v>
      </c>
      <c r="C68" s="9">
        <f>D68-3</f>
        <v>7</v>
      </c>
      <c r="D68" s="9">
        <f>LEN(E68)</f>
        <v>10</v>
      </c>
      <c r="E68" s="10" t="s">
        <v>172</v>
      </c>
      <c r="F68" s="10" t="s">
        <v>139</v>
      </c>
      <c r="G68" s="10" t="s">
        <v>71</v>
      </c>
      <c r="H68" s="11">
        <v>9</v>
      </c>
      <c r="I68" s="12">
        <v>1</v>
      </c>
      <c r="J68" s="12">
        <v>0</v>
      </c>
      <c r="K68" s="12">
        <v>0</v>
      </c>
      <c r="L68" s="12">
        <v>1</v>
      </c>
      <c r="M68" s="12">
        <v>1</v>
      </c>
      <c r="N68" s="12">
        <v>1</v>
      </c>
      <c r="O68" s="12">
        <v>2</v>
      </c>
      <c r="P68" s="12">
        <v>2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3">
        <f>SUM(I68:X68)</f>
        <v>8</v>
      </c>
      <c r="Z68" s="12">
        <v>1</v>
      </c>
      <c r="AA68" s="12">
        <v>2</v>
      </c>
      <c r="AB68" s="12">
        <v>4</v>
      </c>
      <c r="AC68" s="12">
        <v>1</v>
      </c>
      <c r="AD68" s="12">
        <v>1</v>
      </c>
      <c r="AE68" s="13">
        <f>SUM(Z68:AD68)</f>
        <v>9</v>
      </c>
      <c r="AF68" s="13">
        <f>SUM(Y68+AE68)</f>
        <v>17</v>
      </c>
    </row>
    <row r="69" spans="1:32" ht="13.5" x14ac:dyDescent="0.35">
      <c r="A69" s="3" t="str">
        <f>_xlfn.CONCAT(B69," ",LEFT(F69,1),".",LEFT(G69,1),".")</f>
        <v>Мих**** А.А.</v>
      </c>
      <c r="B69" s="3" t="str">
        <f>REPLACE(E69,4,C69,REPT("*",C69))</f>
        <v>Мих****</v>
      </c>
      <c r="C69" s="9">
        <f>D69-3</f>
        <v>4</v>
      </c>
      <c r="D69" s="9">
        <f>LEN(E69)</f>
        <v>7</v>
      </c>
      <c r="E69" s="10" t="s">
        <v>173</v>
      </c>
      <c r="F69" s="10" t="s">
        <v>124</v>
      </c>
      <c r="G69" s="10" t="s">
        <v>61</v>
      </c>
      <c r="H69" s="11">
        <v>9</v>
      </c>
      <c r="I69" s="12">
        <v>1</v>
      </c>
      <c r="J69" s="12">
        <v>1</v>
      </c>
      <c r="K69" s="12">
        <v>0</v>
      </c>
      <c r="L69" s="12">
        <v>2</v>
      </c>
      <c r="M69" s="12">
        <v>2</v>
      </c>
      <c r="N69" s="12">
        <v>1</v>
      </c>
      <c r="O69" s="12">
        <v>0</v>
      </c>
      <c r="P69" s="12">
        <v>0</v>
      </c>
      <c r="Q69" s="12">
        <v>1</v>
      </c>
      <c r="R69" s="12">
        <v>0</v>
      </c>
      <c r="S69" s="12">
        <v>1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3">
        <f>SUM(I69:X69)</f>
        <v>9</v>
      </c>
      <c r="Z69" s="12">
        <v>2</v>
      </c>
      <c r="AA69" s="12">
        <v>2</v>
      </c>
      <c r="AB69" s="12">
        <v>2</v>
      </c>
      <c r="AC69" s="12">
        <v>0</v>
      </c>
      <c r="AD69" s="12">
        <v>0</v>
      </c>
      <c r="AE69" s="13">
        <f>SUM(Z69:AD69)</f>
        <v>6</v>
      </c>
      <c r="AF69" s="13">
        <f>SUM(Y69+AE69)</f>
        <v>15</v>
      </c>
    </row>
    <row r="70" spans="1:32" ht="13.5" x14ac:dyDescent="0.35">
      <c r="A70" s="3" t="str">
        <f>_xlfn.CONCAT(B70," ",LEFT(F70,1),".",LEFT(G70,1),".")</f>
        <v>Куз**** О.П.</v>
      </c>
      <c r="B70" s="3" t="str">
        <f>REPLACE(E70,4,C70,REPT("*",C70))</f>
        <v>Куз****</v>
      </c>
      <c r="C70" s="9">
        <f>D70-3</f>
        <v>4</v>
      </c>
      <c r="D70" s="9">
        <f>LEN(E70)</f>
        <v>7</v>
      </c>
      <c r="E70" s="10" t="s">
        <v>174</v>
      </c>
      <c r="F70" s="10" t="s">
        <v>175</v>
      </c>
      <c r="G70" s="10" t="s">
        <v>176</v>
      </c>
      <c r="H70" s="11">
        <v>9</v>
      </c>
      <c r="I70" s="12">
        <v>0</v>
      </c>
      <c r="J70" s="12">
        <v>0</v>
      </c>
      <c r="K70" s="12">
        <v>0</v>
      </c>
      <c r="L70" s="12">
        <v>2</v>
      </c>
      <c r="M70" s="12">
        <v>0</v>
      </c>
      <c r="N70" s="12">
        <v>1</v>
      </c>
      <c r="O70" s="12">
        <v>3</v>
      </c>
      <c r="P70" s="12">
        <v>3</v>
      </c>
      <c r="Q70" s="12">
        <v>0</v>
      </c>
      <c r="R70" s="12">
        <v>0</v>
      </c>
      <c r="S70" s="12">
        <v>1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3">
        <f>SUM(I70:X70)</f>
        <v>10</v>
      </c>
      <c r="Z70" s="12">
        <v>0</v>
      </c>
      <c r="AA70" s="12">
        <v>1</v>
      </c>
      <c r="AB70" s="12">
        <v>3</v>
      </c>
      <c r="AC70" s="12">
        <v>0</v>
      </c>
      <c r="AD70" s="12">
        <v>0</v>
      </c>
      <c r="AE70" s="13">
        <f>SUM(Z70:AD70)</f>
        <v>4</v>
      </c>
      <c r="AF70" s="13">
        <f>SUM(Y70+AE70)</f>
        <v>14</v>
      </c>
    </row>
    <row r="71" spans="1:32" ht="13.5" x14ac:dyDescent="0.35">
      <c r="A71" s="3" t="str">
        <f>_xlfn.CONCAT(B71," ",LEFT(F71,1),".",LEFT(G71,1),".")</f>
        <v>Япа**** А.Л.</v>
      </c>
      <c r="B71" s="3" t="str">
        <f>REPLACE(E71,4,C71,REPT("*",C71))</f>
        <v>Япа****</v>
      </c>
      <c r="C71" s="9">
        <f>D71-3</f>
        <v>4</v>
      </c>
      <c r="D71" s="9">
        <f>LEN(E71)</f>
        <v>7</v>
      </c>
      <c r="E71" s="10" t="s">
        <v>177</v>
      </c>
      <c r="F71" s="10" t="s">
        <v>178</v>
      </c>
      <c r="G71" s="10" t="s">
        <v>179</v>
      </c>
      <c r="H71" s="11">
        <v>9</v>
      </c>
      <c r="I71" s="12">
        <v>1</v>
      </c>
      <c r="J71" s="12">
        <v>0</v>
      </c>
      <c r="K71" s="12">
        <v>0</v>
      </c>
      <c r="L71" s="12">
        <v>0</v>
      </c>
      <c r="M71" s="12">
        <v>2</v>
      </c>
      <c r="N71" s="12">
        <v>0</v>
      </c>
      <c r="O71" s="12">
        <v>1</v>
      </c>
      <c r="P71" s="12">
        <v>0</v>
      </c>
      <c r="Q71" s="12">
        <v>1</v>
      </c>
      <c r="R71" s="12">
        <v>1</v>
      </c>
      <c r="S71" s="12">
        <v>0</v>
      </c>
      <c r="T71" s="12">
        <v>0</v>
      </c>
      <c r="U71" s="12">
        <v>0</v>
      </c>
      <c r="V71" s="12">
        <v>1</v>
      </c>
      <c r="W71" s="12">
        <v>1</v>
      </c>
      <c r="X71" s="12">
        <v>0</v>
      </c>
      <c r="Y71" s="13">
        <f>SUM(I71:X71)</f>
        <v>8</v>
      </c>
      <c r="Z71" s="12">
        <v>0</v>
      </c>
      <c r="AA71" s="12">
        <v>2</v>
      </c>
      <c r="AB71" s="12">
        <v>3</v>
      </c>
      <c r="AC71" s="12">
        <v>0</v>
      </c>
      <c r="AD71" s="12">
        <v>0</v>
      </c>
      <c r="AE71" s="13">
        <f>SUM(Z71:AD71)</f>
        <v>5</v>
      </c>
      <c r="AF71" s="13">
        <f>SUM(Y71+AE71)</f>
        <v>13</v>
      </c>
    </row>
    <row r="72" spans="1:32" ht="13.5" x14ac:dyDescent="0.35">
      <c r="A72" s="3" t="str">
        <f>_xlfn.CONCAT(B72," ",LEFT(F72,1),".",LEFT(G72,1),".")</f>
        <v>Пет**** Н.А.</v>
      </c>
      <c r="B72" s="3" t="str">
        <f>REPLACE(E72,4,C72,REPT("*",C72))</f>
        <v>Пет****</v>
      </c>
      <c r="C72" s="9">
        <f>D72-3</f>
        <v>4</v>
      </c>
      <c r="D72" s="9">
        <f>LEN(E72)</f>
        <v>7</v>
      </c>
      <c r="E72" s="10" t="s">
        <v>152</v>
      </c>
      <c r="F72" s="10" t="s">
        <v>180</v>
      </c>
      <c r="G72" s="10" t="s">
        <v>137</v>
      </c>
      <c r="H72" s="11">
        <v>9</v>
      </c>
      <c r="I72" s="12">
        <v>0</v>
      </c>
      <c r="J72" s="12">
        <v>0</v>
      </c>
      <c r="K72" s="12">
        <v>0</v>
      </c>
      <c r="L72" s="12">
        <v>2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2</v>
      </c>
      <c r="S72" s="12">
        <v>0</v>
      </c>
      <c r="T72" s="12">
        <v>1</v>
      </c>
      <c r="U72" s="12">
        <v>0</v>
      </c>
      <c r="V72" s="12">
        <v>0</v>
      </c>
      <c r="W72" s="12">
        <v>0</v>
      </c>
      <c r="X72" s="12">
        <v>0</v>
      </c>
      <c r="Y72" s="12">
        <v>5</v>
      </c>
      <c r="Z72" s="12">
        <v>2</v>
      </c>
      <c r="AA72" s="12">
        <v>1</v>
      </c>
      <c r="AB72" s="12">
        <v>2</v>
      </c>
      <c r="AC72" s="12">
        <v>1</v>
      </c>
      <c r="AD72" s="12">
        <v>0</v>
      </c>
      <c r="AE72" s="13">
        <f>SUM(Z72:AD72)</f>
        <v>6</v>
      </c>
      <c r="AF72" s="13">
        <f>SUM(Y72+AE72)</f>
        <v>11</v>
      </c>
    </row>
    <row r="73" spans="1:32" ht="13.5" x14ac:dyDescent="0.35">
      <c r="A73" s="3" t="str">
        <f>_xlfn.CONCAT(B73," ",LEFT(F73,1),".",LEFT(G73,1),".")</f>
        <v>Вол******* Д.В.</v>
      </c>
      <c r="B73" s="3" t="str">
        <f>REPLACE(E73,4,C73,REPT("*",C73))</f>
        <v>Вол*******</v>
      </c>
      <c r="C73" s="9">
        <f>D73-3</f>
        <v>7</v>
      </c>
      <c r="D73" s="9">
        <f>LEN(E73)</f>
        <v>10</v>
      </c>
      <c r="E73" s="10" t="s">
        <v>181</v>
      </c>
      <c r="F73" s="10" t="s">
        <v>182</v>
      </c>
      <c r="G73" s="10" t="s">
        <v>183</v>
      </c>
      <c r="H73" s="11">
        <v>8</v>
      </c>
      <c r="I73" s="12">
        <v>1</v>
      </c>
      <c r="J73" s="12">
        <v>0</v>
      </c>
      <c r="K73" s="12">
        <v>0</v>
      </c>
      <c r="L73" s="12">
        <v>2</v>
      </c>
      <c r="M73" s="12">
        <v>0</v>
      </c>
      <c r="N73" s="12">
        <v>1</v>
      </c>
      <c r="O73" s="12">
        <v>2</v>
      </c>
      <c r="P73" s="12">
        <v>2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3">
        <f>SUM(I73:X73)</f>
        <v>8</v>
      </c>
      <c r="Z73" s="12">
        <v>3</v>
      </c>
      <c r="AA73" s="12">
        <v>2</v>
      </c>
      <c r="AB73" s="12">
        <v>4</v>
      </c>
      <c r="AC73" s="12">
        <v>2</v>
      </c>
      <c r="AD73" s="12">
        <v>2</v>
      </c>
      <c r="AE73" s="13">
        <f>SUM(Z73:AD73)</f>
        <v>13</v>
      </c>
      <c r="AF73" s="13">
        <f>SUM(Y73+AE73)</f>
        <v>21</v>
      </c>
    </row>
    <row r="74" spans="1:32" ht="13.5" x14ac:dyDescent="0.35">
      <c r="A74" s="3" t="str">
        <f>_xlfn.CONCAT(B74," ",LEFT(F74,1),".",LEFT(G74,1),".")</f>
        <v>Лун** А.В.</v>
      </c>
      <c r="B74" s="3" t="str">
        <f>REPLACE(E74,4,C74,REPT("*",C74))</f>
        <v>Лун**</v>
      </c>
      <c r="C74" s="9">
        <f>D74-3</f>
        <v>2</v>
      </c>
      <c r="D74" s="9">
        <f>LEN(E74)</f>
        <v>5</v>
      </c>
      <c r="E74" s="10" t="s">
        <v>184</v>
      </c>
      <c r="F74" s="10" t="s">
        <v>124</v>
      </c>
      <c r="G74" s="10" t="s">
        <v>185</v>
      </c>
      <c r="H74" s="11">
        <v>8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3">
        <f>SUM(I74:X74)</f>
        <v>0</v>
      </c>
      <c r="Z74" s="12">
        <v>5</v>
      </c>
      <c r="AA74" s="12">
        <v>1</v>
      </c>
      <c r="AB74" s="12">
        <v>5</v>
      </c>
      <c r="AC74" s="12">
        <v>0</v>
      </c>
      <c r="AD74" s="12">
        <v>1</v>
      </c>
      <c r="AE74" s="13">
        <f>SUM(Z74:AD74)</f>
        <v>12</v>
      </c>
      <c r="AF74" s="13">
        <f>SUM(Y74+AE74)</f>
        <v>12</v>
      </c>
    </row>
    <row r="75" spans="1:32" ht="13.5" x14ac:dyDescent="0.35">
      <c r="A75" s="3" t="str">
        <f>_xlfn.CONCAT(B75," ",LEFT(F75,1),".",LEFT(G75,1),".")</f>
        <v>Ярм** В.А.</v>
      </c>
      <c r="B75" s="3" t="str">
        <f>REPLACE(E75,4,C75,REPT("*",C75))</f>
        <v>Ярм**</v>
      </c>
      <c r="C75" s="9">
        <f>D75-3</f>
        <v>2</v>
      </c>
      <c r="D75" s="9">
        <f>LEN(E75)</f>
        <v>5</v>
      </c>
      <c r="E75" s="10" t="s">
        <v>186</v>
      </c>
      <c r="F75" s="10" t="s">
        <v>187</v>
      </c>
      <c r="G75" s="10" t="s">
        <v>79</v>
      </c>
      <c r="H75" s="11">
        <v>8</v>
      </c>
      <c r="I75" s="12">
        <v>0</v>
      </c>
      <c r="J75" s="12">
        <v>0</v>
      </c>
      <c r="K75" s="12">
        <v>1</v>
      </c>
      <c r="L75" s="12">
        <v>0</v>
      </c>
      <c r="M75" s="12">
        <v>0</v>
      </c>
      <c r="N75" s="12">
        <v>1</v>
      </c>
      <c r="O75" s="12">
        <v>1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3">
        <f>SUM(I75:X75)</f>
        <v>3</v>
      </c>
      <c r="Z75" s="12">
        <v>1</v>
      </c>
      <c r="AA75" s="12">
        <v>0</v>
      </c>
      <c r="AB75" s="12">
        <v>1</v>
      </c>
      <c r="AC75" s="12">
        <v>0</v>
      </c>
      <c r="AD75" s="12">
        <v>0</v>
      </c>
      <c r="AE75" s="13">
        <f>SUM(Z75:AD75)</f>
        <v>2</v>
      </c>
      <c r="AF75" s="13">
        <f>SUM(Y75+AE75)</f>
        <v>5</v>
      </c>
    </row>
    <row r="76" spans="1:32" ht="13.5" x14ac:dyDescent="0.35">
      <c r="A76" s="3" t="str">
        <f>_xlfn.CONCAT(B76," ",LEFT(F76,1),".",LEFT(G76,1),".")</f>
        <v>Фро*** П.Р.</v>
      </c>
      <c r="B76" s="3" t="str">
        <f>REPLACE(E76,4,C76,REPT("*",C76))</f>
        <v>Фро***</v>
      </c>
      <c r="C76" s="9">
        <f>D76-3</f>
        <v>3</v>
      </c>
      <c r="D76" s="9">
        <f>LEN(E76)</f>
        <v>6</v>
      </c>
      <c r="E76" s="10" t="s">
        <v>188</v>
      </c>
      <c r="F76" s="10" t="s">
        <v>67</v>
      </c>
      <c r="G76" s="10" t="s">
        <v>68</v>
      </c>
      <c r="H76" s="11">
        <v>8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3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3">
        <f>SUM(I76:X76)</f>
        <v>0</v>
      </c>
      <c r="Z76" s="12">
        <v>1</v>
      </c>
      <c r="AA76" s="12">
        <v>0</v>
      </c>
      <c r="AB76" s="12">
        <v>0</v>
      </c>
      <c r="AC76" s="12">
        <v>0</v>
      </c>
      <c r="AD76" s="12">
        <v>0</v>
      </c>
      <c r="AE76" s="13">
        <f>SUM(Z76:AD76)</f>
        <v>1</v>
      </c>
      <c r="AF76" s="13">
        <f>SUM(Y76+AE76)</f>
        <v>1</v>
      </c>
    </row>
  </sheetData>
  <sheetProtection password="A832" sheet="1" objects="1" scenarios="1" selectLockedCells="1" selectUnlockedCells="1"/>
  <sortState ref="A2:AF76">
    <sortCondition descending="1" ref="H2:H76"/>
    <sortCondition descending="1" ref="AF2:AF7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2022-11-08T19:54:00Z</cp:lastPrinted>
  <dcterms:created xsi:type="dcterms:W3CDTF">2022-11-08T19:04:43Z</dcterms:created>
  <dcterms:modified xsi:type="dcterms:W3CDTF">2022-11-11T05:56:02Z</dcterms:modified>
</cp:coreProperties>
</file>